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U:\My Documents\AnnualReport\FY17\"/>
    </mc:Choice>
  </mc:AlternateContent>
  <bookViews>
    <workbookView xWindow="0" yWindow="0" windowWidth="28800" windowHeight="14100"/>
  </bookViews>
  <sheets>
    <sheet name="Questionnaire" sheetId="1" r:id="rId1"/>
  </sheets>
  <definedNames>
    <definedName name="_xlnm._FilterDatabase" localSheetId="0" hidden="1">Questionnaire!$A$1:$B$184</definedName>
    <definedName name="_xlnm.Print_Area" localSheetId="0">Questionnaire!$A$1:$B$184</definedName>
  </definedNames>
  <calcPr calcId="162913"/>
</workbook>
</file>

<file path=xl/calcChain.xml><?xml version="1.0" encoding="utf-8"?>
<calcChain xmlns="http://schemas.openxmlformats.org/spreadsheetml/2006/main">
  <c r="B182" i="1" l="1"/>
  <c r="B156" i="1"/>
  <c r="B20" i="1" l="1"/>
  <c r="B26" i="1"/>
  <c r="B171" i="1"/>
  <c r="B23" i="1"/>
</calcChain>
</file>

<file path=xl/sharedStrings.xml><?xml version="1.0" encoding="utf-8"?>
<sst xmlns="http://schemas.openxmlformats.org/spreadsheetml/2006/main" count="185" uniqueCount="165">
  <si>
    <t xml:space="preserve">FISCAL YEAR </t>
  </si>
  <si>
    <t>REPORTING OFFICE/UNIT</t>
  </si>
  <si>
    <t>I.  Inventory (8110)</t>
  </si>
  <si>
    <t>A.  Total number of proposed undertakings for which literature searches were performed for BLM or non-BLM lands to standards in BLM Manual Section 8110.21A.2, regardless of whether BLM or non-BLM entities performed the search.</t>
  </si>
  <si>
    <t>B.  Number of undertakings on BLM and non-BLM lands for which Class III field inventories were completed.</t>
  </si>
  <si>
    <t>C.  Number of Class I Regional Overviews performed to standards in BLM Manual Section 8110.21A.1.</t>
  </si>
  <si>
    <t>D.  Total acres of BLM-administered surface inventoried at the Class III level, regardless of whether BLM or non-BLM entities performed the inventories.</t>
  </si>
  <si>
    <t>E.  Total acres of non-BLM-administered surface (i.e., split estate; non-BLM surface in areas of "checkerboard" [mixed] land ownership pattern) inventoried at the Class III level, regardless of whether BLM or non-BLM entities performed the inventories.</t>
  </si>
  <si>
    <t>F.  Total number of cultural properties recorded on BLM-administered surface for which site records were completed.  Include only newly reported properties (i.e., updating or otherwise modifying existing inventory records should not be reported).</t>
  </si>
  <si>
    <t>G.  Total number of cultural properties recorded on non-BLM administered surface for which site records were completed.  Include only newly reported properties (i.e., updating or otherwise modifying existing inventory records should not be reported).</t>
  </si>
  <si>
    <t>H.  Total number of locations of the cumulative number of archaeological sites discovered to date are mapped using a GIS or CAD system.</t>
  </si>
  <si>
    <t>GIS</t>
  </si>
  <si>
    <t>CAD</t>
  </si>
  <si>
    <t>I.  Number of archaeological properties listed on the National Register that passed out of control of the reporting Federal agency during the reporting period.</t>
  </si>
  <si>
    <t>A.  Total number of BLM "historic properties" (sites, districts, and discontiguous districts) listed in the National Register of Historic Places (NRHP) during the reporting year.</t>
  </si>
  <si>
    <t>B.  Total number of "contributing properties" included in II.A. that were listed on the National Register during the reporting year.</t>
  </si>
  <si>
    <t>C.  Total number of properties that were determined eligible for the NRHP by the Keeper of the Register, through agency-SHPO concurrence, or under the National Programmatic Agreement.</t>
  </si>
  <si>
    <t>1. BLM</t>
  </si>
  <si>
    <t>2. Non-BLM</t>
  </si>
  <si>
    <t>1.  BLM</t>
  </si>
  <si>
    <t>2.  Non-BLM</t>
  </si>
  <si>
    <t>E.  Number of archaeological sites under Federal control that were formerly but are no longer listed on the National Register because of natural causes or human induced destruction.</t>
  </si>
  <si>
    <t>Natural Destruction</t>
  </si>
  <si>
    <t>Human Induced Destruction</t>
  </si>
  <si>
    <t>III.  Physical and Administrative Protection (8120) (FOR REPORTING YEAR)</t>
  </si>
  <si>
    <t>Provide the following information for physical and administrative measures protecting cultural resources.  Note that specific properties may be counted in more than one protection measure if several measures are used.  Only properties that receive direct and site-specific protection should be included.</t>
  </si>
  <si>
    <t>A.  Total number of cultural resources directly protected by one or more of the protection measures listed below in sections III.A. 1 through 6.  Report each cultural resource protected only once, even though it may be included in more than one protection category.</t>
  </si>
  <si>
    <t>a.  Number of monitored properties in stable condition</t>
  </si>
  <si>
    <t>b.  Number of monitored properties noticeably deteriorating</t>
  </si>
  <si>
    <t>2.  Signing: Number of anti-looting/anti-vandalism signs installed specifically to protect cultural resources.</t>
  </si>
  <si>
    <t>3.  Fencing/Gating: Number of properties enclosed or otherwise specifically protected by permanent fencing/gating projects.</t>
  </si>
  <si>
    <t>4.  Stabilization or Restoration: Number of properties on which actions were taken to maintain them in their present condition and/or to arrest natural and human-caused deterioration.</t>
  </si>
  <si>
    <t xml:space="preserve">5.  Ongoing Protection Measures: Number of protection efforts or efforts directed toward maintenance or upkeep of existing protection strategies (e.g., number of damaged signs replaced, number of previously installed fences repaired, number of treatments maintained, such as reapplying mud to seal adobe walls or refilling holes dug by vandals). </t>
  </si>
  <si>
    <t>6.  Administrative Measures: Number of cultural resources protected by administrative measures taken for the express purpose of directly benefitting cultural resources (e.g., closure to off-highway vehicles and other use restrictions, withdrawal from mineral entry, ACEC designations).  Count only known sites that receive protection from the administrative measure.</t>
  </si>
  <si>
    <t>IV.  Avoidance, Mitigation, and/or Data Recovery (8130) (FOR REPORTING YEAR)</t>
  </si>
  <si>
    <t>Provide information for all undertakings or actions involving avoidance, mitigation and/or data recovery of effects on cultural properties for the purpose of complying with Section 106 of the National Historic Preservation Act.  The undertakings or actions may involve either BLM- or non-BLM-administered lands.</t>
  </si>
  <si>
    <t>A.  Total number of properties where potential adverse effects of actions were avoided during the reporting year regardless of the reason for the avoidance (e.g., properties avoided by project redesign).</t>
  </si>
  <si>
    <t>B.  Total number of completed data recovery projects for purposes of complying with Section 106.  Report all data recovery efforts including recordation, surface collection and excavation conducted to mitigate effects to a cultural property threatened by destruction or disturbance.  Do not include data recovery projects on unanticipated cultural properties discovered subsequent to completion of the Section 106 review process.</t>
  </si>
  <si>
    <t>1.  Number of cultural properties involved</t>
  </si>
  <si>
    <t>C.  Total number of archaeological data recovery projects in progress during this reporting year.</t>
  </si>
  <si>
    <t>D.  Total number of properties that were recorded but allowed to be damaged or destroyed without further mitigation.</t>
  </si>
  <si>
    <t>E.  Total number of undertakings resulting in the discovery of unanticipated cultural properties subsequent to completion of the Section 106 review process.</t>
  </si>
  <si>
    <t xml:space="preserve">1.  Number of cultural properties involved </t>
  </si>
  <si>
    <t>F.  Total number of undertakings resulting in the discovery of unanticipated cultural properties that required data recovery.</t>
  </si>
  <si>
    <t>G.  Total number of completed non-Section 106 data recovery projects (e.g., research proposals).</t>
  </si>
  <si>
    <t>1. Number of cultural properties involved</t>
  </si>
  <si>
    <t>V. Cultural Resource Use Permits</t>
  </si>
  <si>
    <t>A.  Total number of permits in effect during the reporting year (including any that expired prior to or at the end of the year).</t>
  </si>
  <si>
    <t>B.  Total number of permits under which work was conducted during the reporting year.</t>
  </si>
  <si>
    <t>C.  Total number of permittees whose work was field-checked.</t>
  </si>
  <si>
    <t>VI.  Enforcement</t>
  </si>
  <si>
    <t xml:space="preserve">Note:  States are required to collect data on archaeological enforcements and prosecutions from their field offices and compile it for their States.  Please coordinate, as necessary, with your Special-Agent-in-Charge in the completion of this section.  </t>
  </si>
  <si>
    <t>A.  Number of incidents detected.</t>
  </si>
  <si>
    <t>B.  Number of incidents where individual(s) were arrested.</t>
  </si>
  <si>
    <t>C.  Number of individual(s) arrested.</t>
  </si>
  <si>
    <t>D.  Number of cases that individual(s) were guilty or liable.</t>
  </si>
  <si>
    <t>E.  Number of cases that individual(s) were not guilty or liable.</t>
  </si>
  <si>
    <t>F.  Number of individual(s) convicted of a felony.</t>
  </si>
  <si>
    <t>G.  Number of individual(s) convicted of a misdemeanor.</t>
  </si>
  <si>
    <t>H.  Number of individual(s) convicted of a petty offense (citations).</t>
  </si>
  <si>
    <t>I.  Number of individual(s) found liable (civil penalty).</t>
  </si>
  <si>
    <t>Provide the following totals for actions taken only during the reporting year under other laws.</t>
  </si>
  <si>
    <t>J.  Number of individual(s) convicted of a misdemeanor.</t>
  </si>
  <si>
    <t>K.  Number of individual(s) convicted of a felony.</t>
  </si>
  <si>
    <t>L.  Number of individual(s) found not guilty of charges.</t>
  </si>
  <si>
    <t>M.  Total fines to Treasury.</t>
  </si>
  <si>
    <t>N.  Total restitution to agency (includes civil penalties).</t>
  </si>
  <si>
    <t>O.  Total forfeitures.</t>
  </si>
  <si>
    <t>P.  Total rewards.</t>
  </si>
  <si>
    <t>Q.  Cost of restoration and repair in site damage assessment.</t>
  </si>
  <si>
    <t>S.  Amount spent on law enforcement for archaeological resource protection.</t>
  </si>
  <si>
    <t>T.  Total amount of restitution imposed or ordered, including civil penalties.</t>
  </si>
  <si>
    <t>U.  Total summed estimated costs of restoration and repair in site damage assessments.</t>
  </si>
  <si>
    <t>V.  Total commercial value of personal property and artifacts seized and either retained or sold.</t>
  </si>
  <si>
    <t>VII.  Public and Professional Outreach and Education (FOR REPORTING YEAR)</t>
  </si>
  <si>
    <t>Note: Units are not the same as quantity.  For example, one new brochure is 1 unit, but the number printed (quantity produced) could be 1,000.</t>
  </si>
  <si>
    <t>A.  Total number of public presentations (e.g., on-site or off-site, avocational meetings, community groups, classroom, fairs, etc.).</t>
  </si>
  <si>
    <t>B.  Total number of people directly contacted by (or in the audience for) the above presentations.</t>
  </si>
  <si>
    <t>C.  Total number of K-12 or youth group presentations (e.g., on-site or off-site, classroom visits, youth groups, science fairs).</t>
  </si>
  <si>
    <t>D.  Total number of students directly contacted by (or in the audience for) the above presentations.</t>
  </si>
  <si>
    <t>VIII.  Native American Consultation</t>
  </si>
  <si>
    <t>A.  Total number of face-to-face consultation meetings and, in the case, of Alaska, phone contacts between BLM and representatives of governments of Federally recognized Indian tribes, including Alaska Native villages and corporations.</t>
  </si>
  <si>
    <t>B.  Total number of face-to-face consultation meetings between BLM and representatives and governments of non-Federally recognized Indian tribes.</t>
  </si>
  <si>
    <t>Survey</t>
  </si>
  <si>
    <t>Excavation</t>
  </si>
  <si>
    <t>Consulting</t>
  </si>
  <si>
    <t>A.  Intentional Excavations and Inadvertent Discoveries</t>
  </si>
  <si>
    <t>1. Number of intentional excavations of Native American human remains.</t>
  </si>
  <si>
    <t>2.  Number of inadvertent discoveries of Native American human remains.</t>
  </si>
  <si>
    <t>Refer to the IM and Attachment 5 for reporting on museum collections.</t>
  </si>
  <si>
    <t>II.  National Register of Historic Places (8110) (FOR REPORTING YEAR)</t>
  </si>
  <si>
    <t>A.  Number of new permits issued during the reporting period.</t>
  </si>
  <si>
    <t>B.  Number of permits renewed, reissued or extended during the reporting period.</t>
  </si>
  <si>
    <t>2.  Number of properties from which collections
were made and deposited in repositories.</t>
  </si>
  <si>
    <r>
      <rPr>
        <sz val="11"/>
        <color theme="1"/>
        <rFont val="Calibri"/>
        <family val="2"/>
        <scheme val="minor"/>
      </rPr>
      <t xml:space="preserve">1. Number of cultural properties involved </t>
    </r>
  </si>
  <si>
    <t>2.  Number of properties from which collections
were made and deposited in repositories</t>
  </si>
  <si>
    <t>2.  Number of properties from which collections
 were made and deposited in repositories</t>
  </si>
  <si>
    <t>Provide the following totals for actions taken only during the reporting year pursuant to the Archaeological Resources Protection Act (ARPA).</t>
  </si>
  <si>
    <t>1.  Number of NAGPRA summaries completed or updated.</t>
  </si>
  <si>
    <t>2.  Number of NAGPRA inventories completed or updated.</t>
  </si>
  <si>
    <t>3.  Federal Register Notices (new)</t>
  </si>
  <si>
    <t>b. Notices of Intent to Repatriate</t>
  </si>
  <si>
    <t>a. Notices of Inventory Completion</t>
  </si>
  <si>
    <t>a. Number stabilized</t>
  </si>
  <si>
    <t>b. Number excavated</t>
  </si>
  <si>
    <t xml:space="preserve">3. Number of Notices of Intended Disposition punlished in newspapers. </t>
  </si>
  <si>
    <t>a. number of individuals</t>
  </si>
  <si>
    <t>b. number of funerary objects</t>
  </si>
  <si>
    <t>c. number of sacred objects</t>
  </si>
  <si>
    <t>d. number of objects of cultural patrimony</t>
  </si>
  <si>
    <t>4.  Number of transfers of custody to claimant Indian tribes .</t>
  </si>
  <si>
    <t>R.  Value of damaged archaeological resources (for each incident use the greater of commercial value or archaeological value, but do not use both values).</t>
  </si>
  <si>
    <r>
      <t xml:space="preserve">IX. Native American Graves Protection and Repatriation Act Activities
</t>
    </r>
    <r>
      <rPr>
        <sz val="12"/>
        <color theme="1"/>
        <rFont val="Calibri"/>
        <family val="2"/>
        <scheme val="minor"/>
      </rPr>
      <t>(revised in 2014 - see also NEW Form on Status of Repatriations (Attachment 6)</t>
    </r>
  </si>
  <si>
    <t>C.  Number of active multi-year permits not reported in A or B in effect during the reporting period.</t>
  </si>
  <si>
    <t>XIII. Museum Collections</t>
  </si>
  <si>
    <t>E. Total number of presentations that use Project Archaeology materials.</t>
  </si>
  <si>
    <t>F.  Total number of collegiate field schools hosted.</t>
  </si>
  <si>
    <t>I. Total number of collegiate presentations or tours given.</t>
  </si>
  <si>
    <t>K.  Total number of professional conference presentations and articles published in professional journals.</t>
  </si>
  <si>
    <t>L.  Total number of cultural properties for which public enhancement projects were completed. (This includes on-the-ground measures which increase public awareness and appreciation for cultural properties such as interpretive signing, visitor trails, kiosks, brochures, CDs, and other media.  Many of these measures may be done in conjunction with the recreation program).  List in your narrative the actual cultural properties for which these actions were completed by site name or number.</t>
  </si>
  <si>
    <t>M.  Total number of educational or interpretive projects created (This includes curricula or lesson plans, artifact kits, loan trunks, and non-site specific museum or booth exhibits created).  List in your narrative the actual projects for which these actions were completed by project or site name or number.</t>
  </si>
  <si>
    <t>N.  Total number of new web pages uploaded.</t>
  </si>
  <si>
    <t>O.  Total number of updated web pages.</t>
  </si>
  <si>
    <t>Q.  Total number of poster or event calendar units created.</t>
  </si>
  <si>
    <t>H. Total number of collegiate interns.</t>
  </si>
  <si>
    <t>G. Total number of college students in the above field schools.</t>
  </si>
  <si>
    <t>J. Total number of college students directly contacte by (or in the audience for) the above presentations or tours, but do not include students already reported for field schools.</t>
  </si>
  <si>
    <r>
      <t xml:space="preserve">D.  Total number of properties that were determined </t>
    </r>
    <r>
      <rPr>
        <b/>
        <sz val="11"/>
        <color theme="1"/>
        <rFont val="Calibri"/>
        <family val="2"/>
        <scheme val="minor"/>
      </rPr>
      <t>not</t>
    </r>
    <r>
      <rPr>
        <sz val="11"/>
        <color theme="1"/>
        <rFont val="Calibri"/>
        <family val="2"/>
        <scheme val="minor"/>
      </rPr>
      <t xml:space="preserve"> eligible for the NRHP by the Keeper of the Register, through agency-SHPO concurrence, or under the National Programmatic Agreement. </t>
    </r>
  </si>
  <si>
    <t>P.  Total number of popular media presentations and articles (e.g., press releases, magazine articles, radio or TV presentations, newsletters.  Do NOT include public notices.).</t>
  </si>
  <si>
    <t>E.  Number of annual permit reports that provided receipts from the approved repository.</t>
  </si>
  <si>
    <t xml:space="preserve">F.  Number of Repository Receipts waived because no collections were made. </t>
  </si>
  <si>
    <t>Complete sections I through XII.  Field offices/units/NLCS units transmit their responses to the appropriate State  Office.  The State Office consolidates the field response into one State Office report.  The consolidated State Office report is transmitted to the Washington Office (240).  The Washington Office consolidates the State Office responses.  
Unless instructed otherwise, provide the information requested as totals completed during the reporting year.</t>
  </si>
  <si>
    <t>2017 CULTURAL RESOURCE ANNUAL REPORT</t>
  </si>
  <si>
    <t xml:space="preserve">                1. Permits issued under FLPMA</t>
  </si>
  <si>
    <t xml:space="preserve">                2. Permits issued under ARPA</t>
  </si>
  <si>
    <t>1.  Monitoring: Number of cultural properties visited on-the-ground for the purpose of monitoring property condition that resulted in at least minimal level of documentation (i.e., updating baseline data or existing site records). (sum of a + b)</t>
  </si>
  <si>
    <t>2. If collections were made, indicate the number of properties from which collections were made and deposited in repositories.</t>
  </si>
  <si>
    <t>3. Number of Receipts for Collection</t>
  </si>
  <si>
    <t>4. Number of objects deposited in the repository.</t>
  </si>
  <si>
    <t>3. Number of permits issued to Individuals</t>
  </si>
  <si>
    <t>4. Permits issued to consulting firms</t>
  </si>
  <si>
    <t>B. Collections</t>
  </si>
  <si>
    <t>C. Reburials</t>
  </si>
  <si>
    <t>2. Number of individuals reburied.</t>
  </si>
  <si>
    <t>3. Number of funerary objects.</t>
  </si>
  <si>
    <r>
      <t xml:space="preserve">A.  Total number of recorded paleontological localities in </t>
    </r>
    <r>
      <rPr>
        <b/>
        <sz val="11"/>
        <color theme="1"/>
        <rFont val="Calibri"/>
        <family val="2"/>
        <scheme val="minor"/>
      </rPr>
      <t xml:space="preserve">good </t>
    </r>
    <r>
      <rPr>
        <sz val="11"/>
        <color theme="1"/>
        <rFont val="Calibri"/>
        <family val="2"/>
        <scheme val="minor"/>
      </rPr>
      <t>condition (A locality is in good condition when it is subject to normal erosion and natural processes).</t>
    </r>
  </si>
  <si>
    <r>
      <t xml:space="preserve">B.  Total number of recorded paleontological localities in </t>
    </r>
    <r>
      <rPr>
        <b/>
        <sz val="11"/>
        <color theme="1"/>
        <rFont val="Calibri"/>
        <family val="2"/>
        <scheme val="minor"/>
      </rPr>
      <t>poor</t>
    </r>
    <r>
      <rPr>
        <sz val="11"/>
        <color theme="1"/>
        <rFont val="Calibri"/>
        <family val="2"/>
        <scheme val="minor"/>
      </rPr>
      <t xml:space="preserve"> condition (A locality is in poor condition when it is threatened by accelerated erosion or human processes).</t>
    </r>
  </si>
  <si>
    <r>
      <t xml:space="preserve">C.  Total number of recorded paleontological localities with an </t>
    </r>
    <r>
      <rPr>
        <b/>
        <sz val="11"/>
        <color theme="1"/>
        <rFont val="Calibri"/>
        <family val="2"/>
        <scheme val="minor"/>
      </rPr>
      <t>unknown</t>
    </r>
    <r>
      <rPr>
        <sz val="11"/>
        <color theme="1"/>
        <rFont val="Calibri"/>
        <family val="2"/>
        <scheme val="minor"/>
      </rPr>
      <t xml:space="preserve"> condition (A locality condition is unknown when is has not been evaluated or monitored in the past 5 years).</t>
    </r>
  </si>
  <si>
    <t>The sum of E-F should be the same as the number of permits that were issued during the previous reporting period.</t>
  </si>
  <si>
    <t>X.  Paleontological Localities in Good Condition (8270)</t>
  </si>
  <si>
    <t>Report the total number of localities that are reported in your state. If the reported number is less than previous years, please explain how localities were lost. If the baseline number is adjusted, please explain why.</t>
  </si>
  <si>
    <t>XI. Paleontological Resource Use Permits</t>
  </si>
  <si>
    <t>XII. Transfer of Paleontology Collections to the Approved Repository</t>
  </si>
  <si>
    <t>Total number of repository receipts accounted for</t>
  </si>
  <si>
    <t>Total number of recorded paleontological localities (sum of rows A-C)</t>
  </si>
  <si>
    <t xml:space="preserve">Total number of permits in effect for the reporting period (sum of rows A-C). </t>
  </si>
  <si>
    <t>How many permits were in effect during the reporting period?</t>
  </si>
  <si>
    <t>5.Permits issued to academic institutions</t>
  </si>
  <si>
    <t>D.  Total number of permit applications received.</t>
  </si>
  <si>
    <t>E.  Total number of ARPA notifications to Indian tribes or Alaska Native groups of proposed work (i.e., work to be done under permit, by agency or under contract that may possibly harm or destroy properties having religious or cultural importance for the tribes).  Report the number of individual actions for which Indian tribes were notified, not the actual number of tribes notified.</t>
  </si>
  <si>
    <t>1. Number of discrete reburials of repatriated or transferred Native American human remains and/or cultural items.</t>
  </si>
  <si>
    <t>6. Permits issued to nonprofit organizations</t>
  </si>
  <si>
    <t>7. Permits issued to government agencies</t>
  </si>
  <si>
    <t>CO</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</si>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</sst>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0" x14ac:knownFonts="1">
    <font>
      <sz val="11"/>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0"/>
      <color theme="1"/>
      <name val="Calibri"/>
      <family val="2"/>
      <scheme val="minor"/>
    </font>
    <font>
      <i/>
      <sz val="10"/>
      <color theme="1"/>
      <name val="Calibri"/>
      <family val="2"/>
      <scheme val="minor"/>
    </font>
    <font>
      <strike/>
      <sz val="11"/>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4" tint="0.39997558519241921"/>
        <bgColor indexed="64"/>
      </patternFill>
    </fill>
    <fill>
      <patternFill patternType="solid">
        <fgColor rgb="FFF2F2F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3499862666707357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medium">
        <color auto="1"/>
      </left>
      <right/>
      <top/>
      <bottom style="thin">
        <color auto="1"/>
      </bottom>
      <diagonal/>
    </border>
    <border>
      <left style="thin">
        <color auto="1"/>
      </left>
      <right style="thin">
        <color auto="1"/>
      </right>
      <top/>
      <bottom/>
      <diagonal/>
    </border>
    <border>
      <left/>
      <right/>
      <top style="thick">
        <color rgb="FF0000CC"/>
      </top>
      <bottom/>
      <diagonal/>
    </border>
    <border>
      <left/>
      <right style="thin">
        <color auto="1"/>
      </right>
      <top style="thin">
        <color auto="1"/>
      </top>
      <bottom/>
      <diagonal/>
    </border>
  </borders>
  <cellStyleXfs count="2">
    <xf numFmtId="0" fontId="0" fillId="0" borderId="0"/>
    <xf numFmtId="43" fontId="6" fillId="0" borderId="0" applyFont="0" applyFill="0" applyBorder="0" applyAlignment="0" applyProtection="0"/>
  </cellStyleXfs>
  <cellXfs count="127">
    <xf numFmtId="0" fontId="0" fillId="0" borderId="0" xfId="0"/>
    <xf numFmtId="0" fontId="0" fillId="0" borderId="0" xfId="0" applyBorder="1" applyAlignment="1">
      <alignment vertical="top"/>
    </xf>
    <xf numFmtId="0" fontId="0" fillId="0" borderId="0" xfId="0" applyAlignment="1">
      <alignment vertical="center"/>
    </xf>
    <xf numFmtId="0" fontId="0" fillId="0" borderId="0" xfId="0" applyAlignment="1">
      <alignment horizontal="center" vertical="center"/>
    </xf>
    <xf numFmtId="0" fontId="2" fillId="3" borderId="7" xfId="0" applyFont="1" applyFill="1" applyBorder="1" applyAlignment="1">
      <alignment horizontal="right" vertical="center"/>
    </xf>
    <xf numFmtId="0" fontId="0" fillId="2" borderId="8" xfId="0" applyFill="1" applyBorder="1" applyAlignment="1">
      <alignment vertical="center" wrapText="1"/>
    </xf>
    <xf numFmtId="0" fontId="0" fillId="3" borderId="8" xfId="0" applyFill="1" applyBorder="1" applyAlignment="1">
      <alignment vertical="center" wrapText="1"/>
    </xf>
    <xf numFmtId="0" fontId="0" fillId="3" borderId="1" xfId="0" applyFont="1" applyFill="1" applyBorder="1" applyAlignment="1">
      <alignment horizontal="right" vertical="center"/>
    </xf>
    <xf numFmtId="0" fontId="0" fillId="3" borderId="1" xfId="0" applyFont="1" applyFill="1" applyBorder="1" applyAlignment="1">
      <alignment horizontal="right" vertical="center" wrapText="1"/>
    </xf>
    <xf numFmtId="0" fontId="0" fillId="2" borderId="1" xfId="0" applyFont="1" applyFill="1" applyBorder="1" applyAlignment="1">
      <alignment horizontal="right" vertical="center"/>
    </xf>
    <xf numFmtId="0" fontId="0" fillId="2" borderId="11"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3" borderId="11" xfId="0" applyFill="1" applyBorder="1" applyAlignment="1">
      <alignment vertical="center" wrapText="1"/>
    </xf>
    <xf numFmtId="0" fontId="0" fillId="3" borderId="7" xfId="0" applyFill="1" applyBorder="1" applyAlignment="1">
      <alignment vertical="center" wrapText="1"/>
    </xf>
    <xf numFmtId="0" fontId="0" fillId="3" borderId="1" xfId="0" applyFont="1" applyFill="1" applyBorder="1" applyAlignment="1">
      <alignment vertical="center" wrapText="1"/>
    </xf>
    <xf numFmtId="0" fontId="0" fillId="3" borderId="10" xfId="0" applyFill="1" applyBorder="1" applyAlignment="1">
      <alignment vertical="center" wrapText="1"/>
    </xf>
    <xf numFmtId="0" fontId="0" fillId="2" borderId="8" xfId="0" applyFill="1" applyBorder="1" applyAlignment="1">
      <alignment vertical="center"/>
    </xf>
    <xf numFmtId="0" fontId="0" fillId="3" borderId="8" xfId="0" applyFill="1" applyBorder="1" applyAlignment="1">
      <alignment vertical="center"/>
    </xf>
    <xf numFmtId="0" fontId="0" fillId="2" borderId="8" xfId="0" applyFill="1" applyBorder="1" applyAlignment="1">
      <alignment horizontal="left" vertical="center" wrapText="1"/>
    </xf>
    <xf numFmtId="0" fontId="0" fillId="2" borderId="8" xfId="0" applyFont="1" applyFill="1" applyBorder="1" applyAlignment="1">
      <alignment horizontal="right" vertical="center" wrapText="1"/>
    </xf>
    <xf numFmtId="0" fontId="0" fillId="2" borderId="8" xfId="0" applyFont="1" applyFill="1" applyBorder="1" applyAlignment="1">
      <alignment horizontal="left" vertical="center" wrapText="1"/>
    </xf>
    <xf numFmtId="0" fontId="0" fillId="2" borderId="8" xfId="0" applyFont="1" applyFill="1" applyBorder="1" applyAlignment="1">
      <alignment vertical="center" wrapText="1"/>
    </xf>
    <xf numFmtId="0" fontId="0" fillId="3" borderId="8" xfId="0" applyFont="1" applyFill="1" applyBorder="1" applyAlignment="1">
      <alignment horizontal="left" vertical="center"/>
    </xf>
    <xf numFmtId="0" fontId="0" fillId="3" borderId="8" xfId="0" applyFont="1" applyFill="1" applyBorder="1" applyAlignment="1">
      <alignment horizontal="right" vertical="center"/>
    </xf>
    <xf numFmtId="0" fontId="0" fillId="3" borderId="10" xfId="0" applyFont="1" applyFill="1" applyBorder="1" applyAlignment="1">
      <alignment horizontal="right" vertical="center"/>
    </xf>
    <xf numFmtId="0" fontId="0" fillId="3" borderId="1" xfId="0" applyFill="1" applyBorder="1" applyAlignment="1">
      <alignment vertical="center" wrapText="1"/>
    </xf>
    <xf numFmtId="0" fontId="0" fillId="2" borderId="1" xfId="0" applyFill="1" applyBorder="1" applyAlignment="1">
      <alignment vertical="center" wrapText="1"/>
    </xf>
    <xf numFmtId="0" fontId="2" fillId="3" borderId="9" xfId="0" applyFont="1" applyFill="1" applyBorder="1" applyAlignment="1">
      <alignment vertical="center" wrapText="1"/>
    </xf>
    <xf numFmtId="0" fontId="2" fillId="2" borderId="5" xfId="0" applyFont="1" applyFill="1" applyBorder="1" applyAlignment="1">
      <alignment vertical="center" wrapText="1"/>
    </xf>
    <xf numFmtId="0" fontId="0" fillId="2" borderId="15" xfId="0" applyFont="1" applyFill="1" applyBorder="1" applyAlignment="1">
      <alignment horizontal="right" vertical="center"/>
    </xf>
    <xf numFmtId="0" fontId="0" fillId="3" borderId="6" xfId="0" applyFont="1" applyFill="1" applyBorder="1" applyAlignment="1">
      <alignment horizontal="right" vertical="center" wrapText="1"/>
    </xf>
    <xf numFmtId="0" fontId="0" fillId="3" borderId="0" xfId="0" applyFill="1" applyBorder="1" applyAlignment="1">
      <alignment vertical="center" wrapText="1"/>
    </xf>
    <xf numFmtId="0" fontId="0" fillId="3" borderId="15" xfId="0" applyFont="1" applyFill="1" applyBorder="1" applyAlignment="1">
      <alignment horizontal="right" vertical="center" wrapText="1"/>
    </xf>
    <xf numFmtId="0" fontId="0" fillId="2" borderId="7" xfId="0" applyFill="1" applyBorder="1" applyAlignment="1">
      <alignment vertical="center"/>
    </xf>
    <xf numFmtId="0" fontId="4" fillId="4" borderId="2" xfId="0" applyFont="1" applyFill="1" applyBorder="1" applyAlignment="1">
      <alignment horizontal="center" vertical="center" wrapText="1"/>
    </xf>
    <xf numFmtId="0" fontId="5" fillId="4" borderId="4" xfId="0" applyFont="1" applyFill="1" applyBorder="1" applyAlignment="1">
      <alignment vertical="center" wrapText="1"/>
    </xf>
    <xf numFmtId="0" fontId="2" fillId="2" borderId="7" xfId="0" applyFont="1" applyFill="1" applyBorder="1" applyAlignment="1">
      <alignment vertical="center" wrapText="1"/>
    </xf>
    <xf numFmtId="0" fontId="4" fillId="4" borderId="5" xfId="0" applyFont="1" applyFill="1" applyBorder="1" applyAlignment="1">
      <alignment horizontal="center" vertical="center" wrapText="1"/>
    </xf>
    <xf numFmtId="0" fontId="0" fillId="2" borderId="15" xfId="0" applyFill="1" applyBorder="1" applyAlignment="1">
      <alignment vertical="center" wrapText="1"/>
    </xf>
    <xf numFmtId="0" fontId="0" fillId="3" borderId="15" xfId="0" applyFont="1" applyFill="1" applyBorder="1" applyAlignment="1">
      <alignment horizontal="right" vertical="center"/>
    </xf>
    <xf numFmtId="0" fontId="0" fillId="3" borderId="6" xfId="0" applyFont="1" applyFill="1" applyBorder="1" applyAlignment="1">
      <alignment horizontal="right" vertical="center"/>
    </xf>
    <xf numFmtId="0" fontId="0" fillId="2" borderId="6" xfId="0" applyFont="1" applyFill="1" applyBorder="1" applyAlignment="1">
      <alignment horizontal="right" vertical="center" wrapText="1"/>
    </xf>
    <xf numFmtId="0" fontId="0" fillId="2" borderId="6" xfId="0" applyFont="1" applyFill="1" applyBorder="1" applyAlignment="1">
      <alignment horizontal="right" vertical="center"/>
    </xf>
    <xf numFmtId="0" fontId="0" fillId="2" borderId="10" xfId="0" applyFont="1" applyFill="1" applyBorder="1" applyAlignment="1">
      <alignment horizontal="right" vertical="center" wrapText="1"/>
    </xf>
    <xf numFmtId="0" fontId="0" fillId="3" borderId="7" xfId="0" applyFont="1" applyFill="1" applyBorder="1" applyAlignment="1">
      <alignment horizontal="left" vertical="center"/>
    </xf>
    <xf numFmtId="164" fontId="2" fillId="3" borderId="13" xfId="1" applyNumberFormat="1" applyFont="1" applyFill="1" applyBorder="1" applyAlignment="1">
      <alignment vertical="center"/>
    </xf>
    <xf numFmtId="0" fontId="0" fillId="3" borderId="15" xfId="0" applyFill="1" applyBorder="1" applyAlignment="1">
      <alignment vertical="center" wrapText="1"/>
    </xf>
    <xf numFmtId="0" fontId="4" fillId="4" borderId="3" xfId="0" applyFont="1" applyFill="1" applyBorder="1" applyAlignment="1">
      <alignment horizontal="center" vertical="center"/>
    </xf>
    <xf numFmtId="0" fontId="0" fillId="2" borderId="15" xfId="0" applyFont="1" applyFill="1" applyBorder="1" applyAlignment="1">
      <alignment vertical="center" wrapText="1"/>
    </xf>
    <xf numFmtId="0" fontId="0" fillId="3" borderId="4" xfId="0" applyFont="1" applyFill="1" applyBorder="1" applyAlignment="1">
      <alignment vertical="center" wrapText="1"/>
    </xf>
    <xf numFmtId="0" fontId="0" fillId="2" borderId="5" xfId="0" applyFont="1" applyFill="1" applyBorder="1" applyAlignment="1">
      <alignment horizontal="left" vertical="center" wrapText="1"/>
    </xf>
    <xf numFmtId="0" fontId="0" fillId="5" borderId="8" xfId="0" applyFill="1" applyBorder="1" applyAlignment="1">
      <alignment vertical="center" wrapText="1"/>
    </xf>
    <xf numFmtId="0" fontId="0" fillId="3" borderId="2" xfId="0" applyFill="1" applyBorder="1" applyAlignment="1">
      <alignment vertical="center" wrapText="1"/>
    </xf>
    <xf numFmtId="0" fontId="0" fillId="3" borderId="0" xfId="0" applyFont="1" applyFill="1" applyBorder="1" applyAlignment="1">
      <alignment horizontal="right" vertical="center"/>
    </xf>
    <xf numFmtId="0" fontId="2" fillId="3" borderId="8" xfId="0" applyFont="1" applyFill="1" applyBorder="1" applyAlignment="1">
      <alignment horizontal="right" vertical="center"/>
    </xf>
    <xf numFmtId="0" fontId="0" fillId="3" borderId="17" xfId="0" applyFont="1" applyFill="1" applyBorder="1" applyAlignment="1">
      <alignment horizontal="right" vertical="center" wrapText="1"/>
    </xf>
    <xf numFmtId="0" fontId="0" fillId="3" borderId="0" xfId="0" applyFont="1" applyFill="1" applyBorder="1" applyAlignment="1">
      <alignment horizontal="right" vertical="center" wrapText="1"/>
    </xf>
    <xf numFmtId="0" fontId="0" fillId="2" borderId="17" xfId="0" applyFont="1" applyFill="1" applyBorder="1" applyAlignment="1">
      <alignment horizontal="right" vertical="center"/>
    </xf>
    <xf numFmtId="0" fontId="0" fillId="2" borderId="0" xfId="0" applyFill="1" applyBorder="1" applyAlignment="1">
      <alignment vertical="center" wrapText="1"/>
    </xf>
    <xf numFmtId="0" fontId="0" fillId="2" borderId="0" xfId="0" applyFont="1" applyFill="1" applyBorder="1" applyAlignment="1">
      <alignment horizontal="right" vertical="center"/>
    </xf>
    <xf numFmtId="0" fontId="0" fillId="3" borderId="14" xfId="0" applyFill="1" applyBorder="1" applyAlignment="1">
      <alignment vertical="center" wrapText="1"/>
    </xf>
    <xf numFmtId="0" fontId="0" fillId="2" borderId="14" xfId="0" applyFill="1" applyBorder="1" applyAlignment="1">
      <alignment vertical="center" wrapText="1"/>
    </xf>
    <xf numFmtId="0" fontId="1" fillId="3" borderId="5" xfId="0" applyFont="1" applyFill="1" applyBorder="1" applyAlignment="1">
      <alignment horizontal="left" vertical="center" wrapText="1"/>
    </xf>
    <xf numFmtId="0" fontId="4" fillId="4" borderId="8" xfId="0" applyFont="1" applyFill="1" applyBorder="1" applyAlignment="1">
      <alignment horizontal="center" vertical="center" wrapText="1"/>
    </xf>
    <xf numFmtId="0" fontId="0" fillId="4" borderId="0" xfId="0" applyFill="1" applyBorder="1" applyAlignment="1">
      <alignment horizontal="left" vertical="center" wrapText="1"/>
    </xf>
    <xf numFmtId="0" fontId="4" fillId="4" borderId="18"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 fillId="6" borderId="0" xfId="0" applyFont="1" applyFill="1" applyBorder="1" applyAlignment="1">
      <alignment vertical="center"/>
    </xf>
    <xf numFmtId="0" fontId="2" fillId="6" borderId="0" xfId="0" applyFont="1" applyFill="1" applyBorder="1" applyAlignment="1">
      <alignment vertical="top"/>
    </xf>
    <xf numFmtId="0" fontId="0" fillId="7" borderId="8" xfId="0" applyFill="1" applyBorder="1" applyAlignment="1">
      <alignment horizontal="right" vertical="center" wrapText="1"/>
    </xf>
    <xf numFmtId="0" fontId="0" fillId="8" borderId="8" xfId="0" applyFill="1" applyBorder="1" applyAlignment="1">
      <alignment horizontal="right" vertical="center" wrapText="1"/>
    </xf>
    <xf numFmtId="0" fontId="0" fillId="7" borderId="19" xfId="0" applyFill="1" applyBorder="1" applyAlignment="1">
      <alignment horizontal="right" vertical="center" wrapText="1"/>
    </xf>
    <xf numFmtId="0" fontId="0" fillId="2" borderId="1" xfId="0" applyFont="1" applyFill="1" applyBorder="1" applyAlignment="1">
      <alignment horizontal="right" vertical="center" wrapText="1"/>
    </xf>
    <xf numFmtId="0" fontId="0" fillId="7" borderId="0" xfId="0" applyFill="1" applyAlignment="1">
      <alignment horizontal="right" vertical="center"/>
    </xf>
    <xf numFmtId="0" fontId="9" fillId="3" borderId="8" xfId="0" applyFont="1" applyFill="1" applyBorder="1" applyAlignment="1">
      <alignment vertical="center" wrapText="1"/>
    </xf>
    <xf numFmtId="0" fontId="2" fillId="8" borderId="14" xfId="0" applyFont="1" applyFill="1" applyBorder="1" applyAlignment="1">
      <alignment horizontal="left" vertical="center"/>
    </xf>
    <xf numFmtId="0" fontId="0" fillId="8" borderId="14" xfId="0" applyFont="1" applyFill="1" applyBorder="1" applyAlignment="1">
      <alignment horizontal="right" vertical="center" wrapText="1"/>
    </xf>
    <xf numFmtId="0" fontId="0" fillId="8" borderId="14" xfId="0" applyFont="1" applyFill="1" applyBorder="1" applyAlignment="1">
      <alignment horizontal="right" vertical="center"/>
    </xf>
    <xf numFmtId="164" fontId="2" fillId="4" borderId="18" xfId="1" applyNumberFormat="1" applyFont="1" applyFill="1" applyBorder="1" applyAlignment="1">
      <alignment vertical="center"/>
    </xf>
    <xf numFmtId="164" fontId="2" fillId="4" borderId="0" xfId="1" applyNumberFormat="1" applyFont="1" applyFill="1" applyBorder="1" applyAlignment="1">
      <alignment vertical="center"/>
    </xf>
    <xf numFmtId="164" fontId="0" fillId="2" borderId="13" xfId="1" applyNumberFormat="1" applyFont="1" applyFill="1" applyBorder="1" applyAlignment="1">
      <alignment horizontal="right" vertical="center"/>
    </xf>
    <xf numFmtId="164" fontId="2" fillId="2" borderId="5" xfId="1" applyNumberFormat="1" applyFont="1" applyFill="1" applyBorder="1" applyAlignment="1">
      <alignment vertical="center"/>
    </xf>
    <xf numFmtId="164" fontId="2" fillId="3" borderId="12" xfId="1" applyNumberFormat="1" applyFont="1" applyFill="1" applyBorder="1" applyAlignment="1">
      <alignment vertical="center" wrapText="1"/>
    </xf>
    <xf numFmtId="164" fontId="2" fillId="3" borderId="5" xfId="1" applyNumberFormat="1" applyFont="1" applyFill="1" applyBorder="1" applyAlignment="1">
      <alignment vertical="center"/>
    </xf>
    <xf numFmtId="0" fontId="7" fillId="4" borderId="0" xfId="0" applyFont="1" applyFill="1" applyBorder="1" applyAlignment="1"/>
    <xf numFmtId="0" fontId="7" fillId="4" borderId="14" xfId="0" applyFont="1" applyFill="1" applyBorder="1" applyAlignment="1"/>
    <xf numFmtId="164" fontId="0" fillId="3" borderId="13" xfId="1" applyNumberFormat="1" applyFont="1" applyFill="1" applyBorder="1" applyAlignment="1">
      <alignment horizontal="right" vertical="center"/>
    </xf>
    <xf numFmtId="164" fontId="4" fillId="4" borderId="14" xfId="1" applyNumberFormat="1" applyFont="1" applyFill="1" applyBorder="1" applyAlignment="1">
      <alignment horizontal="center" vertical="center"/>
    </xf>
    <xf numFmtId="0" fontId="0" fillId="3" borderId="6" xfId="0" applyFill="1" applyBorder="1" applyAlignment="1">
      <alignment vertical="center" wrapText="1"/>
    </xf>
    <xf numFmtId="164" fontId="2" fillId="3" borderId="4" xfId="1" applyNumberFormat="1" applyFont="1" applyFill="1" applyBorder="1" applyAlignment="1">
      <alignment vertical="center"/>
    </xf>
    <xf numFmtId="0" fontId="1" fillId="4" borderId="12" xfId="0" applyFont="1" applyFill="1" applyBorder="1" applyAlignment="1">
      <alignment horizontal="left" vertical="center" wrapText="1"/>
    </xf>
    <xf numFmtId="164" fontId="4" fillId="4" borderId="12" xfId="1" applyNumberFormat="1" applyFont="1" applyFill="1" applyBorder="1" applyAlignment="1">
      <alignment horizontal="center" vertical="center"/>
    </xf>
    <xf numFmtId="0" fontId="7" fillId="4" borderId="12" xfId="0" applyFont="1" applyFill="1" applyBorder="1" applyAlignment="1"/>
    <xf numFmtId="0" fontId="4" fillId="4" borderId="0" xfId="0" applyFont="1" applyFill="1" applyBorder="1" applyAlignment="1">
      <alignment horizontal="center" vertical="center" wrapText="1"/>
    </xf>
    <xf numFmtId="164" fontId="2" fillId="9" borderId="13" xfId="1" applyNumberFormat="1" applyFont="1" applyFill="1" applyBorder="1" applyAlignment="1">
      <alignment vertical="center"/>
    </xf>
    <xf numFmtId="0" fontId="0" fillId="9" borderId="13" xfId="0" applyFill="1" applyBorder="1" applyAlignment="1">
      <alignment horizontal="center" vertical="center" wrapText="1"/>
    </xf>
    <xf numFmtId="164" fontId="6" fillId="9" borderId="14" xfId="1" applyNumberFormat="1" applyFont="1" applyFill="1" applyBorder="1" applyAlignment="1">
      <alignment vertical="center" wrapText="1"/>
    </xf>
    <xf numFmtId="0" fontId="4" fillId="4" borderId="3" xfId="0" applyFont="1" applyFill="1" applyBorder="1" applyAlignment="1">
      <alignment horizontal="center" vertical="center" wrapText="1"/>
    </xf>
    <xf numFmtId="0" fontId="0" fillId="9" borderId="13" xfId="0" applyFont="1" applyFill="1" applyBorder="1" applyAlignment="1">
      <alignment horizontal="center" vertical="center" wrapText="1"/>
    </xf>
    <xf numFmtId="164" fontId="2" fillId="9" borderId="0" xfId="1" applyNumberFormat="1" applyFont="1" applyFill="1" applyBorder="1" applyAlignment="1">
      <alignment vertical="center"/>
    </xf>
    <xf numFmtId="0" fontId="0" fillId="2" borderId="17" xfId="0" applyFont="1" applyFill="1" applyBorder="1" applyAlignment="1">
      <alignment horizontal="right" vertical="center" wrapText="1"/>
    </xf>
    <xf numFmtId="0" fontId="0" fillId="9" borderId="14" xfId="0" applyFont="1" applyFill="1" applyBorder="1" applyAlignment="1">
      <alignment horizontal="center" vertical="center" wrapText="1"/>
    </xf>
    <xf numFmtId="0" fontId="0" fillId="2" borderId="5" xfId="0" applyFont="1" applyFill="1" applyBorder="1" applyAlignment="1">
      <alignment vertical="center"/>
    </xf>
    <xf numFmtId="0" fontId="0" fillId="3" borderId="5" xfId="0" applyFont="1" applyFill="1" applyBorder="1" applyAlignment="1">
      <alignment vertical="center" wrapText="1"/>
    </xf>
    <xf numFmtId="0" fontId="1" fillId="4" borderId="3" xfId="0" applyFont="1" applyFill="1" applyBorder="1" applyAlignment="1">
      <alignment horizontal="left" vertical="center"/>
    </xf>
    <xf numFmtId="0" fontId="0" fillId="4" borderId="12" xfId="0" applyFill="1" applyBorder="1" applyAlignment="1">
      <alignment vertical="center" wrapText="1"/>
    </xf>
    <xf numFmtId="0" fontId="0" fillId="4" borderId="16" xfId="0" applyFill="1" applyBorder="1" applyAlignment="1">
      <alignment vertical="center" wrapText="1"/>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164" fontId="7" fillId="4" borderId="0" xfId="1" applyNumberFormat="1" applyFont="1" applyFill="1" applyBorder="1" applyAlignment="1">
      <alignment horizontal="center" vertical="center"/>
    </xf>
    <xf numFmtId="164" fontId="8" fillId="4" borderId="0" xfId="1" applyNumberFormat="1" applyFont="1" applyFill="1" applyBorder="1" applyAlignment="1">
      <alignment horizontal="right" vertical="center" wrapText="1"/>
    </xf>
    <xf numFmtId="0" fontId="0" fillId="4" borderId="12" xfId="0" applyFill="1" applyBorder="1" applyAlignment="1">
      <alignment horizontal="left" vertical="center" wrapText="1"/>
    </xf>
    <xf numFmtId="164" fontId="8" fillId="4" borderId="0" xfId="1" applyNumberFormat="1" applyFont="1" applyFill="1" applyBorder="1" applyAlignment="1">
      <alignment horizontal="right" vertical="center"/>
    </xf>
    <xf numFmtId="0" fontId="0" fillId="4" borderId="4" xfId="0" applyFill="1" applyBorder="1" applyAlignment="1">
      <alignment horizontal="left" vertical="center" wrapText="1"/>
    </xf>
    <xf numFmtId="0" fontId="5" fillId="4" borderId="3" xfId="0" applyFont="1" applyFill="1" applyBorder="1" applyAlignment="1">
      <alignment vertical="center" wrapText="1"/>
    </xf>
    <xf numFmtId="0" fontId="2" fillId="3" borderId="5" xfId="0" applyFont="1" applyFill="1" applyBorder="1" applyAlignment="1">
      <alignment horizontal="center" vertical="center"/>
    </xf>
    <xf numFmtId="164" fontId="2" fillId="3" borderId="5" xfId="1" applyNumberFormat="1" applyFont="1" applyFill="1" applyBorder="1" applyAlignment="1">
      <alignment vertical="center" wrapText="1"/>
    </xf>
    <xf numFmtId="164" fontId="2" fillId="3" borderId="4" xfId="1" applyNumberFormat="1" applyFont="1" applyFill="1" applyBorder="1" applyAlignment="1">
      <alignment vertical="center" wrapText="1"/>
    </xf>
    <xf numFmtId="164" fontId="2" fillId="3" borderId="13" xfId="1" applyNumberFormat="1" applyFont="1" applyFill="1" applyBorder="1" applyAlignment="1">
      <alignment vertical="center" wrapText="1"/>
    </xf>
    <xf numFmtId="164" fontId="2" fillId="2" borderId="5" xfId="1" applyNumberFormat="1" applyFont="1" applyFill="1" applyBorder="1" applyAlignment="1">
      <alignment vertical="center" wrapText="1"/>
    </xf>
    <xf numFmtId="164" fontId="2" fillId="2" borderId="13" xfId="1" applyNumberFormat="1" applyFont="1" applyFill="1" applyBorder="1" applyAlignment="1">
      <alignment vertical="center" wrapText="1"/>
    </xf>
    <xf numFmtId="164" fontId="2" fillId="7" borderId="5" xfId="1" applyNumberFormat="1" applyFont="1" applyFill="1" applyBorder="1" applyAlignment="1">
      <alignment vertical="center"/>
    </xf>
    <xf numFmtId="164" fontId="2" fillId="8" borderId="14" xfId="1" applyNumberFormat="1" applyFont="1" applyFill="1" applyBorder="1" applyAlignment="1">
      <alignment vertical="center"/>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mruColors>
      <color rgb="FFFFFFCC"/>
      <color rgb="FFFFFF99"/>
      <color rgb="FF0000CC"/>
      <color rgb="FFF973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186"/>
  <sheetViews>
    <sheetView tabSelected="1" view="pageBreakPreview" zoomScale="125" zoomScaleNormal="125" zoomScaleSheetLayoutView="125" zoomScalePageLayoutView="125" workbookViewId="0">
      <selection activeCell="B178" sqref="B178"/>
    </sheetView>
  </sheetViews>
  <sheetFormatPr defaultColWidth="8.85546875" defaultRowHeight="15" x14ac:dyDescent="0.25"/>
  <cols>
    <col min="1" max="1" width="86.28515625" style="1" customWidth="1"/>
    <col min="2" max="2" width="15" style="70" customWidth="1"/>
  </cols>
  <sheetData>
    <row r="1" spans="1:2" s="2" customFormat="1" ht="18.75" x14ac:dyDescent="0.25">
      <c r="A1" s="125" t="s">
        <v>132</v>
      </c>
      <c r="B1" s="126"/>
    </row>
    <row r="2" spans="1:2" s="3" customFormat="1" ht="132" customHeight="1" x14ac:dyDescent="0.25">
      <c r="A2" s="108" t="s">
        <v>131</v>
      </c>
      <c r="B2" s="107"/>
    </row>
    <row r="3" spans="1:2" s="2" customFormat="1" x14ac:dyDescent="0.25">
      <c r="A3" s="4" t="s">
        <v>0</v>
      </c>
      <c r="B3" s="117">
        <v>2017</v>
      </c>
    </row>
    <row r="4" spans="1:2" s="2" customFormat="1" x14ac:dyDescent="0.25">
      <c r="A4" s="55" t="s">
        <v>1</v>
      </c>
      <c r="B4" s="117" t="s">
        <v>163</v>
      </c>
    </row>
    <row r="5" spans="1:2" s="2" customFormat="1" ht="15.75" x14ac:dyDescent="0.2">
      <c r="A5" s="109" t="s">
        <v>2</v>
      </c>
      <c r="B5" s="86"/>
    </row>
    <row r="6" spans="1:2" s="2" customFormat="1" ht="45" x14ac:dyDescent="0.25">
      <c r="A6" s="5" t="s">
        <v>3</v>
      </c>
      <c r="B6" s="83">
        <v>424</v>
      </c>
    </row>
    <row r="7" spans="1:2" s="2" customFormat="1" ht="30" x14ac:dyDescent="0.25">
      <c r="A7" s="6" t="s">
        <v>4</v>
      </c>
      <c r="B7" s="85">
        <v>205</v>
      </c>
    </row>
    <row r="8" spans="1:2" s="2" customFormat="1" ht="30" x14ac:dyDescent="0.25">
      <c r="A8" s="5" t="s">
        <v>5</v>
      </c>
      <c r="B8" s="83">
        <v>655</v>
      </c>
    </row>
    <row r="9" spans="1:2" s="2" customFormat="1" ht="30" x14ac:dyDescent="0.25">
      <c r="A9" s="6" t="s">
        <v>6</v>
      </c>
      <c r="B9" s="85">
        <v>48306</v>
      </c>
    </row>
    <row r="10" spans="1:2" s="2" customFormat="1" ht="45" x14ac:dyDescent="0.25">
      <c r="A10" s="27" t="s">
        <v>7</v>
      </c>
      <c r="B10" s="83">
        <v>8814</v>
      </c>
    </row>
    <row r="11" spans="1:2" s="2" customFormat="1" ht="45" x14ac:dyDescent="0.25">
      <c r="A11" s="26" t="s">
        <v>8</v>
      </c>
      <c r="B11" s="85">
        <v>2481</v>
      </c>
    </row>
    <row r="12" spans="1:2" s="2" customFormat="1" ht="45" x14ac:dyDescent="0.25">
      <c r="A12" s="39" t="s">
        <v>9</v>
      </c>
      <c r="B12" s="83">
        <v>410</v>
      </c>
    </row>
    <row r="13" spans="1:2" s="2" customFormat="1" ht="30" x14ac:dyDescent="0.25">
      <c r="A13" s="53" t="s">
        <v>10</v>
      </c>
      <c r="B13" s="85"/>
    </row>
    <row r="14" spans="1:2" s="2" customFormat="1" x14ac:dyDescent="0.25">
      <c r="A14" s="54" t="s">
        <v>11</v>
      </c>
      <c r="B14" s="85">
        <v>54333</v>
      </c>
    </row>
    <row r="15" spans="1:2" s="2" customFormat="1" x14ac:dyDescent="0.25">
      <c r="A15" s="41" t="s">
        <v>12</v>
      </c>
      <c r="B15" s="85"/>
    </row>
    <row r="16" spans="1:2" s="2" customFormat="1" ht="30" x14ac:dyDescent="0.25">
      <c r="A16" s="27" t="s">
        <v>13</v>
      </c>
      <c r="B16" s="83">
        <v>0</v>
      </c>
    </row>
    <row r="17" spans="1:2" s="2" customFormat="1" ht="15.75" x14ac:dyDescent="0.25">
      <c r="A17" s="110" t="s">
        <v>90</v>
      </c>
      <c r="B17" s="111"/>
    </row>
    <row r="18" spans="1:2" s="2" customFormat="1" ht="30" x14ac:dyDescent="0.25">
      <c r="A18" s="26" t="s">
        <v>14</v>
      </c>
      <c r="B18" s="85">
        <v>0</v>
      </c>
    </row>
    <row r="19" spans="1:2" s="2" customFormat="1" ht="30" x14ac:dyDescent="0.25">
      <c r="A19" s="27" t="s">
        <v>15</v>
      </c>
      <c r="B19" s="83">
        <v>0</v>
      </c>
    </row>
    <row r="20" spans="1:2" s="2" customFormat="1" ht="45" x14ac:dyDescent="0.25">
      <c r="A20" s="53" t="s">
        <v>16</v>
      </c>
      <c r="B20" s="118">
        <f>SUM(B21:B22)</f>
        <v>1248</v>
      </c>
    </row>
    <row r="21" spans="1:2" s="2" customFormat="1" x14ac:dyDescent="0.25">
      <c r="A21" s="57" t="s">
        <v>17</v>
      </c>
      <c r="B21" s="85">
        <v>999</v>
      </c>
    </row>
    <row r="22" spans="1:2" s="2" customFormat="1" x14ac:dyDescent="0.25">
      <c r="A22" s="41" t="s">
        <v>18</v>
      </c>
      <c r="B22" s="85">
        <v>249</v>
      </c>
    </row>
    <row r="23" spans="1:2" s="2" customFormat="1" ht="45" x14ac:dyDescent="0.25">
      <c r="A23" s="59" t="s">
        <v>127</v>
      </c>
      <c r="B23" s="121">
        <f>SUM(B24:B25)</f>
        <v>1185</v>
      </c>
    </row>
    <row r="24" spans="1:2" s="2" customFormat="1" x14ac:dyDescent="0.25">
      <c r="A24" s="60" t="s">
        <v>19</v>
      </c>
      <c r="B24" s="83">
        <v>1085</v>
      </c>
    </row>
    <row r="25" spans="1:2" s="2" customFormat="1" x14ac:dyDescent="0.25">
      <c r="A25" s="58" t="s">
        <v>20</v>
      </c>
      <c r="B25" s="83">
        <v>100</v>
      </c>
    </row>
    <row r="26" spans="1:2" s="2" customFormat="1" ht="30" x14ac:dyDescent="0.25">
      <c r="A26" s="32" t="s">
        <v>21</v>
      </c>
      <c r="B26" s="119">
        <f>SUM(B27:B28)</f>
        <v>0</v>
      </c>
    </row>
    <row r="27" spans="1:2" s="2" customFormat="1" x14ac:dyDescent="0.25">
      <c r="A27" s="57" t="s">
        <v>22</v>
      </c>
      <c r="B27" s="85">
        <v>0</v>
      </c>
    </row>
    <row r="28" spans="1:2" s="2" customFormat="1" x14ac:dyDescent="0.25">
      <c r="A28" s="56" t="s">
        <v>23</v>
      </c>
      <c r="B28" s="85">
        <v>0</v>
      </c>
    </row>
    <row r="29" spans="1:2" s="2" customFormat="1" ht="15.75" x14ac:dyDescent="0.25">
      <c r="A29" s="95" t="s">
        <v>24</v>
      </c>
      <c r="B29" s="112"/>
    </row>
    <row r="30" spans="1:2" s="2" customFormat="1" ht="60" x14ac:dyDescent="0.25">
      <c r="A30" s="113" t="s">
        <v>25</v>
      </c>
      <c r="B30" s="114"/>
    </row>
    <row r="31" spans="1:2" s="2" customFormat="1" ht="69.599999999999994" customHeight="1" x14ac:dyDescent="0.25">
      <c r="A31" s="10" t="s">
        <v>26</v>
      </c>
      <c r="B31" s="83">
        <v>797</v>
      </c>
    </row>
    <row r="32" spans="1:2" s="2" customFormat="1" ht="45" x14ac:dyDescent="0.25">
      <c r="A32" s="61" t="s">
        <v>135</v>
      </c>
      <c r="B32" s="85">
        <v>736</v>
      </c>
    </row>
    <row r="33" spans="1:2" s="2" customFormat="1" x14ac:dyDescent="0.25">
      <c r="A33" s="54" t="s">
        <v>27</v>
      </c>
      <c r="B33" s="85">
        <v>26</v>
      </c>
    </row>
    <row r="34" spans="1:2" s="2" customFormat="1" x14ac:dyDescent="0.25">
      <c r="A34" s="41" t="s">
        <v>28</v>
      </c>
      <c r="B34" s="85">
        <v>17</v>
      </c>
    </row>
    <row r="35" spans="1:2" s="2" customFormat="1" ht="30" x14ac:dyDescent="0.25">
      <c r="A35" s="11" t="s">
        <v>29</v>
      </c>
      <c r="B35" s="83">
        <v>17</v>
      </c>
    </row>
    <row r="36" spans="1:2" s="2" customFormat="1" ht="30" x14ac:dyDescent="0.25">
      <c r="A36" s="6" t="s">
        <v>30</v>
      </c>
      <c r="B36" s="85">
        <v>1</v>
      </c>
    </row>
    <row r="37" spans="1:2" s="2" customFormat="1" ht="45" x14ac:dyDescent="0.25">
      <c r="A37" s="5" t="s">
        <v>31</v>
      </c>
      <c r="B37" s="83">
        <v>5</v>
      </c>
    </row>
    <row r="38" spans="1:2" s="2" customFormat="1" ht="60" x14ac:dyDescent="0.25">
      <c r="A38" s="6" t="s">
        <v>32</v>
      </c>
      <c r="B38" s="85">
        <v>11</v>
      </c>
    </row>
    <row r="39" spans="1:2" s="2" customFormat="1" ht="75" x14ac:dyDescent="0.25">
      <c r="A39" s="12" t="s">
        <v>33</v>
      </c>
      <c r="B39" s="83">
        <v>9</v>
      </c>
    </row>
    <row r="40" spans="1:2" s="2" customFormat="1" ht="15.75" x14ac:dyDescent="0.2">
      <c r="A40" s="35" t="s">
        <v>34</v>
      </c>
      <c r="B40" s="86"/>
    </row>
    <row r="41" spans="1:2" s="2" customFormat="1" ht="60" x14ac:dyDescent="0.2">
      <c r="A41" s="115" t="s">
        <v>35</v>
      </c>
      <c r="B41" s="86"/>
    </row>
    <row r="42" spans="1:2" s="2" customFormat="1" ht="45" x14ac:dyDescent="0.25">
      <c r="A42" s="13" t="s">
        <v>36</v>
      </c>
      <c r="B42" s="85">
        <v>1823</v>
      </c>
    </row>
    <row r="43" spans="1:2" s="2" customFormat="1" ht="75" x14ac:dyDescent="0.25">
      <c r="A43" s="62" t="s">
        <v>37</v>
      </c>
      <c r="B43" s="83">
        <v>4</v>
      </c>
    </row>
    <row r="44" spans="1:2" s="2" customFormat="1" x14ac:dyDescent="0.25">
      <c r="A44" s="9" t="s">
        <v>38</v>
      </c>
      <c r="B44" s="83">
        <v>5</v>
      </c>
    </row>
    <row r="45" spans="1:2" s="2" customFormat="1" ht="30" x14ac:dyDescent="0.25">
      <c r="A45" s="74" t="s">
        <v>93</v>
      </c>
      <c r="B45" s="83">
        <v>1</v>
      </c>
    </row>
    <row r="46" spans="1:2" s="2" customFormat="1" x14ac:dyDescent="0.25">
      <c r="A46" s="73" t="s">
        <v>137</v>
      </c>
      <c r="B46" s="123">
        <v>1</v>
      </c>
    </row>
    <row r="47" spans="1:2" s="2" customFormat="1" x14ac:dyDescent="0.25">
      <c r="A47" s="73" t="s">
        <v>138</v>
      </c>
      <c r="B47" s="123" t="s">
        <v>164</v>
      </c>
    </row>
    <row r="48" spans="1:2" s="2" customFormat="1" ht="30" x14ac:dyDescent="0.25">
      <c r="A48" s="14" t="s">
        <v>39</v>
      </c>
      <c r="B48" s="85">
        <v>2</v>
      </c>
    </row>
    <row r="49" spans="1:2" s="2" customFormat="1" ht="30" x14ac:dyDescent="0.25">
      <c r="A49" s="12" t="s">
        <v>40</v>
      </c>
      <c r="B49" s="83">
        <v>35</v>
      </c>
    </row>
    <row r="50" spans="1:2" s="2" customFormat="1" ht="30" x14ac:dyDescent="0.25">
      <c r="A50" s="61" t="s">
        <v>41</v>
      </c>
      <c r="B50" s="85">
        <v>0</v>
      </c>
    </row>
    <row r="51" spans="1:2" s="2" customFormat="1" x14ac:dyDescent="0.25">
      <c r="A51" s="8" t="s">
        <v>42</v>
      </c>
      <c r="B51" s="85">
        <v>0</v>
      </c>
    </row>
    <row r="52" spans="1:2" s="2" customFormat="1" ht="30" x14ac:dyDescent="0.25">
      <c r="A52" s="71" t="s">
        <v>136</v>
      </c>
      <c r="B52" s="123">
        <v>0</v>
      </c>
    </row>
    <row r="53" spans="1:2" s="2" customFormat="1" x14ac:dyDescent="0.25">
      <c r="A53" s="73" t="s">
        <v>137</v>
      </c>
      <c r="B53" s="123">
        <v>0</v>
      </c>
    </row>
    <row r="54" spans="1:2" s="2" customFormat="1" x14ac:dyDescent="0.25">
      <c r="A54" s="73" t="s">
        <v>138</v>
      </c>
      <c r="B54" s="123">
        <v>0</v>
      </c>
    </row>
    <row r="55" spans="1:2" s="2" customFormat="1" ht="30" x14ac:dyDescent="0.25">
      <c r="A55" s="49" t="s">
        <v>43</v>
      </c>
      <c r="B55" s="83">
        <v>0</v>
      </c>
    </row>
    <row r="56" spans="1:2" s="2" customFormat="1" x14ac:dyDescent="0.25">
      <c r="A56" s="60" t="s">
        <v>94</v>
      </c>
      <c r="B56" s="83">
        <v>0</v>
      </c>
    </row>
    <row r="57" spans="1:2" s="2" customFormat="1" ht="30" x14ac:dyDescent="0.25">
      <c r="A57" s="42" t="s">
        <v>95</v>
      </c>
      <c r="B57" s="83">
        <v>0</v>
      </c>
    </row>
    <row r="58" spans="1:2" s="2" customFormat="1" ht="30" x14ac:dyDescent="0.25">
      <c r="A58" s="15" t="s">
        <v>44</v>
      </c>
      <c r="B58" s="85">
        <v>1</v>
      </c>
    </row>
    <row r="59" spans="1:2" s="2" customFormat="1" x14ac:dyDescent="0.25">
      <c r="A59" s="7" t="s">
        <v>45</v>
      </c>
      <c r="B59" s="85">
        <v>3</v>
      </c>
    </row>
    <row r="60" spans="1:2" s="2" customFormat="1" ht="30" x14ac:dyDescent="0.25">
      <c r="A60" s="33" t="s">
        <v>96</v>
      </c>
      <c r="B60" s="85">
        <v>0</v>
      </c>
    </row>
    <row r="61" spans="1:2" s="2" customFormat="1" x14ac:dyDescent="0.25">
      <c r="A61" s="73" t="s">
        <v>137</v>
      </c>
      <c r="B61" s="123">
        <v>0</v>
      </c>
    </row>
    <row r="62" spans="1:2" s="2" customFormat="1" x14ac:dyDescent="0.25">
      <c r="A62" s="73" t="s">
        <v>138</v>
      </c>
      <c r="B62" s="123">
        <v>0</v>
      </c>
    </row>
    <row r="63" spans="1:2" s="2" customFormat="1" ht="15.75" x14ac:dyDescent="0.2">
      <c r="A63" s="110" t="s">
        <v>46</v>
      </c>
      <c r="B63" s="86"/>
    </row>
    <row r="64" spans="1:2" s="2" customFormat="1" ht="30" x14ac:dyDescent="0.25">
      <c r="A64" s="11" t="s">
        <v>47</v>
      </c>
      <c r="B64" s="83">
        <v>68</v>
      </c>
    </row>
    <row r="65" spans="1:2" s="2" customFormat="1" x14ac:dyDescent="0.25">
      <c r="A65" s="6" t="s">
        <v>48</v>
      </c>
      <c r="B65" s="85">
        <v>47</v>
      </c>
    </row>
    <row r="66" spans="1:2" s="2" customFormat="1" x14ac:dyDescent="0.25">
      <c r="A66" s="72" t="s">
        <v>133</v>
      </c>
      <c r="B66" s="123">
        <v>30</v>
      </c>
    </row>
    <row r="67" spans="1:2" s="2" customFormat="1" x14ac:dyDescent="0.25">
      <c r="A67" s="72" t="s">
        <v>134</v>
      </c>
      <c r="B67" s="123">
        <v>17</v>
      </c>
    </row>
    <row r="68" spans="1:2" s="2" customFormat="1" x14ac:dyDescent="0.25">
      <c r="A68" s="71" t="s">
        <v>139</v>
      </c>
      <c r="B68" s="123">
        <v>1</v>
      </c>
    </row>
    <row r="69" spans="1:2" s="2" customFormat="1" x14ac:dyDescent="0.25">
      <c r="A69" s="75" t="s">
        <v>140</v>
      </c>
      <c r="B69" s="123">
        <v>33</v>
      </c>
    </row>
    <row r="70" spans="1:2" s="2" customFormat="1" x14ac:dyDescent="0.25">
      <c r="A70" s="71" t="s">
        <v>157</v>
      </c>
      <c r="B70" s="123">
        <v>7</v>
      </c>
    </row>
    <row r="71" spans="1:2" s="2" customFormat="1" x14ac:dyDescent="0.25">
      <c r="A71" s="71" t="s">
        <v>161</v>
      </c>
      <c r="B71" s="123">
        <v>5</v>
      </c>
    </row>
    <row r="72" spans="1:2" s="2" customFormat="1" x14ac:dyDescent="0.25">
      <c r="A72" s="71" t="s">
        <v>162</v>
      </c>
      <c r="B72" s="123">
        <v>1</v>
      </c>
    </row>
    <row r="73" spans="1:2" s="2" customFormat="1" x14ac:dyDescent="0.25">
      <c r="A73" s="5" t="s">
        <v>49</v>
      </c>
      <c r="B73" s="83">
        <v>9</v>
      </c>
    </row>
    <row r="74" spans="1:2" s="2" customFormat="1" x14ac:dyDescent="0.25">
      <c r="A74" s="76"/>
      <c r="B74" s="85"/>
    </row>
    <row r="75" spans="1:2" s="2" customFormat="1" x14ac:dyDescent="0.25">
      <c r="A75" s="5" t="s">
        <v>158</v>
      </c>
      <c r="B75" s="83">
        <v>10</v>
      </c>
    </row>
    <row r="76" spans="1:2" s="2" customFormat="1" ht="75" x14ac:dyDescent="0.25">
      <c r="A76" s="16" t="s">
        <v>159</v>
      </c>
      <c r="B76" s="85">
        <v>0</v>
      </c>
    </row>
    <row r="77" spans="1:2" s="2" customFormat="1" ht="15.75" x14ac:dyDescent="0.2">
      <c r="A77" s="35" t="s">
        <v>50</v>
      </c>
      <c r="B77" s="86"/>
    </row>
    <row r="78" spans="1:2" s="2" customFormat="1" ht="47.25" x14ac:dyDescent="0.2">
      <c r="A78" s="116" t="s">
        <v>51</v>
      </c>
      <c r="B78" s="86"/>
    </row>
    <row r="79" spans="1:2" s="2" customFormat="1" ht="30" x14ac:dyDescent="0.25">
      <c r="A79" s="29" t="s">
        <v>97</v>
      </c>
      <c r="B79" s="122"/>
    </row>
    <row r="80" spans="1:2" s="2" customFormat="1" x14ac:dyDescent="0.25">
      <c r="A80" s="34" t="s">
        <v>52</v>
      </c>
      <c r="B80" s="83">
        <v>6</v>
      </c>
    </row>
    <row r="81" spans="1:2" s="2" customFormat="1" x14ac:dyDescent="0.25">
      <c r="A81" s="5" t="s">
        <v>53</v>
      </c>
      <c r="B81" s="83">
        <v>0</v>
      </c>
    </row>
    <row r="82" spans="1:2" s="2" customFormat="1" x14ac:dyDescent="0.25">
      <c r="A82" s="5" t="s">
        <v>54</v>
      </c>
      <c r="B82" s="83">
        <v>0</v>
      </c>
    </row>
    <row r="83" spans="1:2" s="2" customFormat="1" x14ac:dyDescent="0.25">
      <c r="A83" s="17" t="s">
        <v>55</v>
      </c>
      <c r="B83" s="83">
        <v>0</v>
      </c>
    </row>
    <row r="84" spans="1:2" s="2" customFormat="1" x14ac:dyDescent="0.25">
      <c r="A84" s="17" t="s">
        <v>56</v>
      </c>
      <c r="B84" s="83">
        <v>0</v>
      </c>
    </row>
    <row r="85" spans="1:2" s="2" customFormat="1" x14ac:dyDescent="0.25">
      <c r="A85" s="17" t="s">
        <v>57</v>
      </c>
      <c r="B85" s="83">
        <v>0</v>
      </c>
    </row>
    <row r="86" spans="1:2" s="2" customFormat="1" x14ac:dyDescent="0.25">
      <c r="A86" s="17" t="s">
        <v>58</v>
      </c>
      <c r="B86" s="83">
        <v>0</v>
      </c>
    </row>
    <row r="87" spans="1:2" s="2" customFormat="1" x14ac:dyDescent="0.25">
      <c r="A87" s="17" t="s">
        <v>59</v>
      </c>
      <c r="B87" s="83">
        <v>0</v>
      </c>
    </row>
    <row r="88" spans="1:2" s="2" customFormat="1" x14ac:dyDescent="0.25">
      <c r="A88" s="17" t="s">
        <v>60</v>
      </c>
      <c r="B88" s="83">
        <v>0</v>
      </c>
    </row>
    <row r="89" spans="1:2" s="2" customFormat="1" x14ac:dyDescent="0.25">
      <c r="A89" s="28" t="s">
        <v>61</v>
      </c>
      <c r="B89" s="120">
        <v>0</v>
      </c>
    </row>
    <row r="90" spans="1:2" s="2" customFormat="1" x14ac:dyDescent="0.25">
      <c r="A90" s="18" t="s">
        <v>62</v>
      </c>
      <c r="B90" s="85">
        <v>0</v>
      </c>
    </row>
    <row r="91" spans="1:2" s="2" customFormat="1" x14ac:dyDescent="0.25">
      <c r="A91" s="18" t="s">
        <v>63</v>
      </c>
      <c r="B91" s="85">
        <v>0</v>
      </c>
    </row>
    <row r="92" spans="1:2" s="2" customFormat="1" x14ac:dyDescent="0.25">
      <c r="A92" s="18" t="s">
        <v>64</v>
      </c>
      <c r="B92" s="85">
        <v>0</v>
      </c>
    </row>
    <row r="93" spans="1:2" s="2" customFormat="1" x14ac:dyDescent="0.25">
      <c r="A93" s="6" t="s">
        <v>65</v>
      </c>
      <c r="B93" s="85">
        <v>0</v>
      </c>
    </row>
    <row r="94" spans="1:2" s="2" customFormat="1" x14ac:dyDescent="0.25">
      <c r="A94" s="18" t="s">
        <v>66</v>
      </c>
      <c r="B94" s="85">
        <v>0</v>
      </c>
    </row>
    <row r="95" spans="1:2" s="2" customFormat="1" x14ac:dyDescent="0.25">
      <c r="A95" s="18" t="s">
        <v>67</v>
      </c>
      <c r="B95" s="85">
        <v>0</v>
      </c>
    </row>
    <row r="96" spans="1:2" s="2" customFormat="1" x14ac:dyDescent="0.25">
      <c r="A96" s="18" t="s">
        <v>68</v>
      </c>
      <c r="B96" s="85">
        <v>0</v>
      </c>
    </row>
    <row r="97" spans="1:2" s="2" customFormat="1" x14ac:dyDescent="0.25">
      <c r="A97" s="18" t="s">
        <v>69</v>
      </c>
      <c r="B97" s="85">
        <v>0</v>
      </c>
    </row>
    <row r="98" spans="1:2" s="2" customFormat="1" ht="30" x14ac:dyDescent="0.25">
      <c r="A98" s="5" t="s">
        <v>111</v>
      </c>
      <c r="B98" s="83">
        <v>0</v>
      </c>
    </row>
    <row r="99" spans="1:2" s="2" customFormat="1" x14ac:dyDescent="0.25">
      <c r="A99" s="6" t="s">
        <v>70</v>
      </c>
      <c r="B99" s="85">
        <v>0</v>
      </c>
    </row>
    <row r="100" spans="1:2" s="2" customFormat="1" x14ac:dyDescent="0.25">
      <c r="A100" s="5" t="s">
        <v>71</v>
      </c>
      <c r="B100" s="83">
        <v>0</v>
      </c>
    </row>
    <row r="101" spans="1:2" s="2" customFormat="1" x14ac:dyDescent="0.25">
      <c r="A101" s="6" t="s">
        <v>72</v>
      </c>
      <c r="B101" s="85">
        <v>0</v>
      </c>
    </row>
    <row r="102" spans="1:2" s="2" customFormat="1" ht="30" x14ac:dyDescent="0.25">
      <c r="A102" s="12" t="s">
        <v>73</v>
      </c>
      <c r="B102" s="83">
        <v>0</v>
      </c>
    </row>
    <row r="103" spans="1:2" s="2" customFormat="1" ht="15.75" x14ac:dyDescent="0.2">
      <c r="A103" s="35" t="s">
        <v>74</v>
      </c>
      <c r="B103" s="86"/>
    </row>
    <row r="104" spans="1:2" s="2" customFormat="1" ht="31.5" x14ac:dyDescent="0.2">
      <c r="A104" s="36" t="s">
        <v>75</v>
      </c>
      <c r="B104" s="86"/>
    </row>
    <row r="105" spans="1:2" s="2" customFormat="1" ht="30" x14ac:dyDescent="0.25">
      <c r="A105" s="14" t="s">
        <v>76</v>
      </c>
      <c r="B105" s="85">
        <v>518</v>
      </c>
    </row>
    <row r="106" spans="1:2" s="2" customFormat="1" ht="30" x14ac:dyDescent="0.25">
      <c r="A106" s="5" t="s">
        <v>77</v>
      </c>
      <c r="B106" s="83">
        <v>22602</v>
      </c>
    </row>
    <row r="107" spans="1:2" s="2" customFormat="1" ht="30" x14ac:dyDescent="0.25">
      <c r="A107" s="6" t="s">
        <v>78</v>
      </c>
      <c r="B107" s="85">
        <v>162</v>
      </c>
    </row>
    <row r="108" spans="1:2" s="2" customFormat="1" ht="30" x14ac:dyDescent="0.25">
      <c r="A108" s="52" t="s">
        <v>79</v>
      </c>
      <c r="B108" s="83">
        <v>5300</v>
      </c>
    </row>
    <row r="109" spans="1:2" s="2" customFormat="1" x14ac:dyDescent="0.25">
      <c r="A109" s="6" t="s">
        <v>115</v>
      </c>
      <c r="B109" s="85">
        <v>23</v>
      </c>
    </row>
    <row r="110" spans="1:2" s="2" customFormat="1" x14ac:dyDescent="0.25">
      <c r="A110" s="52" t="s">
        <v>116</v>
      </c>
      <c r="B110" s="83">
        <v>5</v>
      </c>
    </row>
    <row r="111" spans="1:2" s="2" customFormat="1" x14ac:dyDescent="0.25">
      <c r="A111" s="6" t="s">
        <v>125</v>
      </c>
      <c r="B111" s="85">
        <v>34</v>
      </c>
    </row>
    <row r="112" spans="1:2" s="2" customFormat="1" x14ac:dyDescent="0.25">
      <c r="A112" s="5" t="s">
        <v>124</v>
      </c>
      <c r="B112" s="83">
        <v>6</v>
      </c>
    </row>
    <row r="113" spans="1:2" s="2" customFormat="1" x14ac:dyDescent="0.25">
      <c r="A113" s="6" t="s">
        <v>117</v>
      </c>
      <c r="B113" s="85">
        <v>16</v>
      </c>
    </row>
    <row r="114" spans="1:2" s="2" customFormat="1" ht="30" x14ac:dyDescent="0.25">
      <c r="A114" s="5" t="s">
        <v>126</v>
      </c>
      <c r="B114" s="83">
        <v>156</v>
      </c>
    </row>
    <row r="115" spans="1:2" s="2" customFormat="1" ht="30" x14ac:dyDescent="0.25">
      <c r="A115" s="6" t="s">
        <v>118</v>
      </c>
      <c r="B115" s="85">
        <v>1</v>
      </c>
    </row>
    <row r="116" spans="1:2" s="2" customFormat="1" ht="90" x14ac:dyDescent="0.25">
      <c r="A116" s="5" t="s">
        <v>119</v>
      </c>
      <c r="B116" s="83">
        <v>11</v>
      </c>
    </row>
    <row r="117" spans="1:2" s="2" customFormat="1" ht="60" x14ac:dyDescent="0.25">
      <c r="A117" s="6" t="s">
        <v>120</v>
      </c>
      <c r="B117" s="85">
        <v>8</v>
      </c>
    </row>
    <row r="118" spans="1:2" s="2" customFormat="1" x14ac:dyDescent="0.25">
      <c r="A118" s="5" t="s">
        <v>121</v>
      </c>
      <c r="B118" s="83">
        <v>15</v>
      </c>
    </row>
    <row r="119" spans="1:2" s="2" customFormat="1" x14ac:dyDescent="0.25">
      <c r="A119" s="6" t="s">
        <v>122</v>
      </c>
      <c r="B119" s="85">
        <v>2</v>
      </c>
    </row>
    <row r="120" spans="1:2" s="2" customFormat="1" ht="30" x14ac:dyDescent="0.25">
      <c r="A120" s="5" t="s">
        <v>128</v>
      </c>
      <c r="B120" s="83">
        <v>8</v>
      </c>
    </row>
    <row r="121" spans="1:2" s="2" customFormat="1" x14ac:dyDescent="0.25">
      <c r="A121" s="6" t="s">
        <v>123</v>
      </c>
      <c r="B121" s="85">
        <v>2</v>
      </c>
    </row>
    <row r="122" spans="1:2" s="2" customFormat="1" ht="15.75" x14ac:dyDescent="0.2">
      <c r="A122" s="64" t="s">
        <v>80</v>
      </c>
      <c r="B122" s="86"/>
    </row>
    <row r="123" spans="1:2" s="2" customFormat="1" ht="45" x14ac:dyDescent="0.25">
      <c r="A123" s="12" t="s">
        <v>81</v>
      </c>
      <c r="B123" s="83">
        <v>58</v>
      </c>
    </row>
    <row r="124" spans="1:2" s="2" customFormat="1" ht="31.5" x14ac:dyDescent="0.25">
      <c r="A124" s="63" t="s">
        <v>82</v>
      </c>
      <c r="B124" s="85">
        <v>0</v>
      </c>
    </row>
    <row r="125" spans="1:2" s="2" customFormat="1" ht="31.5" x14ac:dyDescent="0.2">
      <c r="A125" s="38" t="s">
        <v>112</v>
      </c>
      <c r="B125" s="86"/>
    </row>
    <row r="126" spans="1:2" s="2" customFormat="1" x14ac:dyDescent="0.25">
      <c r="A126" s="37" t="s">
        <v>86</v>
      </c>
      <c r="B126" s="83"/>
    </row>
    <row r="127" spans="1:2" s="2" customFormat="1" x14ac:dyDescent="0.25">
      <c r="A127" s="19" t="s">
        <v>87</v>
      </c>
      <c r="B127" s="83">
        <v>0</v>
      </c>
    </row>
    <row r="128" spans="1:2" s="2" customFormat="1" x14ac:dyDescent="0.25">
      <c r="A128" s="5" t="s">
        <v>88</v>
      </c>
      <c r="B128" s="83">
        <v>1</v>
      </c>
    </row>
    <row r="129" spans="1:2" s="2" customFormat="1" x14ac:dyDescent="0.25">
      <c r="A129" s="20" t="s">
        <v>103</v>
      </c>
      <c r="B129" s="83">
        <v>0</v>
      </c>
    </row>
    <row r="130" spans="1:2" s="2" customFormat="1" x14ac:dyDescent="0.25">
      <c r="A130" s="20" t="s">
        <v>104</v>
      </c>
      <c r="B130" s="83">
        <v>1</v>
      </c>
    </row>
    <row r="131" spans="1:2" s="2" customFormat="1" x14ac:dyDescent="0.25">
      <c r="A131" s="21" t="s">
        <v>105</v>
      </c>
      <c r="B131" s="83">
        <v>2</v>
      </c>
    </row>
    <row r="132" spans="1:2" s="2" customFormat="1" x14ac:dyDescent="0.25">
      <c r="A132" s="20" t="s">
        <v>106</v>
      </c>
      <c r="B132" s="83">
        <v>1</v>
      </c>
    </row>
    <row r="133" spans="1:2" s="2" customFormat="1" x14ac:dyDescent="0.25">
      <c r="A133" s="20" t="s">
        <v>107</v>
      </c>
      <c r="B133" s="83">
        <v>0</v>
      </c>
    </row>
    <row r="134" spans="1:2" s="2" customFormat="1" x14ac:dyDescent="0.25">
      <c r="A134" s="20" t="s">
        <v>108</v>
      </c>
      <c r="B134" s="83">
        <v>0</v>
      </c>
    </row>
    <row r="135" spans="1:2" s="2" customFormat="1" x14ac:dyDescent="0.25">
      <c r="A135" s="20" t="s">
        <v>109</v>
      </c>
      <c r="B135" s="83">
        <v>0</v>
      </c>
    </row>
    <row r="136" spans="1:2" s="2" customFormat="1" x14ac:dyDescent="0.25">
      <c r="A136" s="22" t="s">
        <v>110</v>
      </c>
      <c r="B136" s="83">
        <v>1</v>
      </c>
    </row>
    <row r="137" spans="1:2" s="2" customFormat="1" x14ac:dyDescent="0.25">
      <c r="A137" s="20" t="s">
        <v>106</v>
      </c>
      <c r="B137" s="83">
        <v>1</v>
      </c>
    </row>
    <row r="138" spans="1:2" s="2" customFormat="1" x14ac:dyDescent="0.25">
      <c r="A138" s="20" t="s">
        <v>107</v>
      </c>
      <c r="B138" s="83">
        <v>0</v>
      </c>
    </row>
    <row r="139" spans="1:2" s="2" customFormat="1" x14ac:dyDescent="0.25">
      <c r="A139" s="20" t="s">
        <v>108</v>
      </c>
      <c r="B139" s="83">
        <v>0</v>
      </c>
    </row>
    <row r="140" spans="1:2" s="2" customFormat="1" x14ac:dyDescent="0.25">
      <c r="A140" s="44" t="s">
        <v>109</v>
      </c>
      <c r="B140" s="83">
        <v>0</v>
      </c>
    </row>
    <row r="141" spans="1:2" s="2" customFormat="1" x14ac:dyDescent="0.25">
      <c r="A141" s="46" t="s">
        <v>141</v>
      </c>
      <c r="B141" s="46"/>
    </row>
    <row r="142" spans="1:2" s="2" customFormat="1" x14ac:dyDescent="0.25">
      <c r="A142" s="45" t="s">
        <v>98</v>
      </c>
      <c r="B142" s="85">
        <v>0</v>
      </c>
    </row>
    <row r="143" spans="1:2" s="2" customFormat="1" x14ac:dyDescent="0.25">
      <c r="A143" s="23" t="s">
        <v>99</v>
      </c>
      <c r="B143" s="85">
        <v>0</v>
      </c>
    </row>
    <row r="144" spans="1:2" s="2" customFormat="1" x14ac:dyDescent="0.25">
      <c r="A144" s="23" t="s">
        <v>100</v>
      </c>
      <c r="B144" s="85">
        <v>0</v>
      </c>
    </row>
    <row r="145" spans="1:2" s="2" customFormat="1" x14ac:dyDescent="0.25">
      <c r="A145" s="24" t="s">
        <v>102</v>
      </c>
      <c r="B145" s="85">
        <v>0</v>
      </c>
    </row>
    <row r="146" spans="1:2" s="2" customFormat="1" x14ac:dyDescent="0.25">
      <c r="A146" s="25" t="s">
        <v>101</v>
      </c>
      <c r="B146" s="85">
        <v>0</v>
      </c>
    </row>
    <row r="147" spans="1:2" s="2" customFormat="1" x14ac:dyDescent="0.25">
      <c r="A147" s="77" t="s">
        <v>142</v>
      </c>
      <c r="B147" s="124"/>
    </row>
    <row r="148" spans="1:2" s="2" customFormat="1" ht="30" x14ac:dyDescent="0.25">
      <c r="A148" s="78" t="s">
        <v>160</v>
      </c>
      <c r="B148" s="124">
        <v>1</v>
      </c>
    </row>
    <row r="149" spans="1:2" s="2" customFormat="1" x14ac:dyDescent="0.25">
      <c r="A149" s="79" t="s">
        <v>143</v>
      </c>
      <c r="B149" s="124">
        <v>1</v>
      </c>
    </row>
    <row r="150" spans="1:2" s="2" customFormat="1" x14ac:dyDescent="0.25">
      <c r="A150" s="79" t="s">
        <v>144</v>
      </c>
      <c r="B150" s="124">
        <v>0</v>
      </c>
    </row>
    <row r="151" spans="1:2" s="2" customFormat="1" ht="22.9" customHeight="1" x14ac:dyDescent="0.25">
      <c r="A151" s="35" t="s">
        <v>149</v>
      </c>
      <c r="B151" s="89"/>
    </row>
    <row r="152" spans="1:2" s="2" customFormat="1" ht="57" customHeight="1" x14ac:dyDescent="0.25">
      <c r="A152" s="92" t="s">
        <v>150</v>
      </c>
      <c r="B152" s="93"/>
    </row>
    <row r="153" spans="1:2" s="2" customFormat="1" ht="30" x14ac:dyDescent="0.25">
      <c r="A153" s="90" t="s">
        <v>145</v>
      </c>
      <c r="B153" s="91">
        <v>1275</v>
      </c>
    </row>
    <row r="154" spans="1:2" s="2" customFormat="1" ht="30" x14ac:dyDescent="0.25">
      <c r="A154" s="27" t="s">
        <v>146</v>
      </c>
      <c r="B154" s="83">
        <v>0</v>
      </c>
    </row>
    <row r="155" spans="1:2" s="2" customFormat="1" ht="30" x14ac:dyDescent="0.25">
      <c r="A155" s="47" t="s">
        <v>147</v>
      </c>
      <c r="B155" s="85">
        <v>0</v>
      </c>
    </row>
    <row r="156" spans="1:2" s="2" customFormat="1" x14ac:dyDescent="0.25">
      <c r="A156" s="97" t="s">
        <v>154</v>
      </c>
      <c r="B156" s="96">
        <f>SUM(B153:B155)</f>
        <v>1275</v>
      </c>
    </row>
    <row r="157" spans="1:2" s="2" customFormat="1" ht="23.45" customHeight="1" x14ac:dyDescent="0.2">
      <c r="A157" s="48" t="s">
        <v>151</v>
      </c>
      <c r="B157" s="86"/>
    </row>
    <row r="158" spans="1:2" s="2" customFormat="1" ht="28.15" customHeight="1" x14ac:dyDescent="0.2">
      <c r="A158" s="106" t="s">
        <v>156</v>
      </c>
      <c r="B158" s="86"/>
    </row>
    <row r="159" spans="1:2" s="2" customFormat="1" x14ac:dyDescent="0.25">
      <c r="A159" s="104" t="s">
        <v>91</v>
      </c>
      <c r="B159" s="82"/>
    </row>
    <row r="160" spans="1:2" s="2" customFormat="1" x14ac:dyDescent="0.25">
      <c r="A160" s="43" t="s">
        <v>83</v>
      </c>
      <c r="B160" s="83">
        <v>3</v>
      </c>
    </row>
    <row r="161" spans="1:2" s="2" customFormat="1" x14ac:dyDescent="0.25">
      <c r="A161" s="9" t="s">
        <v>84</v>
      </c>
      <c r="B161" s="83">
        <v>2</v>
      </c>
    </row>
    <row r="162" spans="1:2" s="2" customFormat="1" x14ac:dyDescent="0.25">
      <c r="A162" s="30" t="s">
        <v>85</v>
      </c>
      <c r="B162" s="83">
        <v>9</v>
      </c>
    </row>
    <row r="163" spans="1:2" s="2" customFormat="1" ht="27" customHeight="1" x14ac:dyDescent="0.25">
      <c r="A163" s="105" t="s">
        <v>92</v>
      </c>
      <c r="B163" s="88"/>
    </row>
    <row r="164" spans="1:2" s="2" customFormat="1" x14ac:dyDescent="0.25">
      <c r="A164" s="41" t="s">
        <v>83</v>
      </c>
      <c r="B164" s="85">
        <v>0</v>
      </c>
    </row>
    <row r="165" spans="1:2" s="2" customFormat="1" x14ac:dyDescent="0.25">
      <c r="A165" s="7" t="s">
        <v>84</v>
      </c>
      <c r="B165" s="85">
        <v>0</v>
      </c>
    </row>
    <row r="166" spans="1:2" s="2" customFormat="1" x14ac:dyDescent="0.25">
      <c r="A166" s="40" t="s">
        <v>85</v>
      </c>
      <c r="B166" s="85">
        <v>0</v>
      </c>
    </row>
    <row r="167" spans="1:2" s="2" customFormat="1" ht="30" x14ac:dyDescent="0.25">
      <c r="A167" s="51" t="s">
        <v>113</v>
      </c>
      <c r="B167" s="82"/>
    </row>
    <row r="168" spans="1:2" s="2" customFormat="1" x14ac:dyDescent="0.25">
      <c r="A168" s="43" t="s">
        <v>83</v>
      </c>
      <c r="B168" s="83">
        <v>0</v>
      </c>
    </row>
    <row r="169" spans="1:2" s="2" customFormat="1" x14ac:dyDescent="0.25">
      <c r="A169" s="9" t="s">
        <v>84</v>
      </c>
      <c r="B169" s="83">
        <v>0</v>
      </c>
    </row>
    <row r="170" spans="1:2" s="2" customFormat="1" x14ac:dyDescent="0.25">
      <c r="A170" s="30" t="s">
        <v>85</v>
      </c>
      <c r="B170" s="83">
        <v>0</v>
      </c>
    </row>
    <row r="171" spans="1:2" s="2" customFormat="1" x14ac:dyDescent="0.25">
      <c r="A171" s="100" t="s">
        <v>155</v>
      </c>
      <c r="B171" s="98">
        <f>SUM(B160:B162)+SUM(B164:B166)+SUM(B168:B170)</f>
        <v>14</v>
      </c>
    </row>
    <row r="172" spans="1:2" s="2" customFormat="1" ht="22.9" customHeight="1" x14ac:dyDescent="0.2">
      <c r="A172" s="99" t="s">
        <v>152</v>
      </c>
      <c r="B172" s="87"/>
    </row>
    <row r="173" spans="1:2" s="2" customFormat="1" ht="41.45" customHeight="1" x14ac:dyDescent="0.2">
      <c r="A173" s="92" t="s">
        <v>148</v>
      </c>
      <c r="B173" s="94"/>
    </row>
    <row r="174" spans="1:2" s="2" customFormat="1" x14ac:dyDescent="0.25">
      <c r="A174" s="50" t="s">
        <v>129</v>
      </c>
      <c r="B174" s="84"/>
    </row>
    <row r="175" spans="1:2" s="2" customFormat="1" x14ac:dyDescent="0.25">
      <c r="A175" s="31" t="s">
        <v>83</v>
      </c>
      <c r="B175" s="85">
        <v>11</v>
      </c>
    </row>
    <row r="176" spans="1:2" s="2" customFormat="1" x14ac:dyDescent="0.25">
      <c r="A176" s="8" t="s">
        <v>84</v>
      </c>
      <c r="B176" s="85">
        <v>2</v>
      </c>
    </row>
    <row r="177" spans="1:2" s="2" customFormat="1" x14ac:dyDescent="0.25">
      <c r="A177" s="33" t="s">
        <v>85</v>
      </c>
      <c r="B177" s="85">
        <v>1</v>
      </c>
    </row>
    <row r="178" spans="1:2" s="2" customFormat="1" x14ac:dyDescent="0.25">
      <c r="A178" s="51" t="s">
        <v>130</v>
      </c>
      <c r="B178" s="82"/>
    </row>
    <row r="179" spans="1:2" s="2" customFormat="1" x14ac:dyDescent="0.25">
      <c r="A179" s="42" t="s">
        <v>83</v>
      </c>
      <c r="B179" s="83">
        <v>14</v>
      </c>
    </row>
    <row r="180" spans="1:2" s="2" customFormat="1" x14ac:dyDescent="0.25">
      <c r="A180" s="42" t="s">
        <v>84</v>
      </c>
      <c r="B180" s="83">
        <v>1</v>
      </c>
    </row>
    <row r="181" spans="1:2" s="2" customFormat="1" x14ac:dyDescent="0.25">
      <c r="A181" s="102" t="s">
        <v>85</v>
      </c>
      <c r="B181" s="83">
        <v>9</v>
      </c>
    </row>
    <row r="182" spans="1:2" s="2" customFormat="1" ht="14.45" customHeight="1" thickBot="1" x14ac:dyDescent="0.3">
      <c r="A182" s="103" t="s">
        <v>153</v>
      </c>
      <c r="B182" s="101">
        <f>SUM(B175:B177)+SUM(B179:B181)</f>
        <v>38</v>
      </c>
    </row>
    <row r="183" spans="1:2" s="2" customFormat="1" ht="16.5" thickTop="1" x14ac:dyDescent="0.25">
      <c r="A183" s="66" t="s">
        <v>114</v>
      </c>
      <c r="B183" s="80"/>
    </row>
    <row r="184" spans="1:2" s="2" customFormat="1" ht="19.149999999999999" customHeight="1" x14ac:dyDescent="0.25">
      <c r="A184" s="67" t="s">
        <v>89</v>
      </c>
      <c r="B184" s="81"/>
    </row>
    <row r="185" spans="1:2" s="2" customFormat="1" ht="15.75" x14ac:dyDescent="0.25">
      <c r="A185" s="35"/>
      <c r="B185" s="68"/>
    </row>
    <row r="186" spans="1:2" x14ac:dyDescent="0.25">
      <c r="A186" s="65"/>
      <c r="B186" s="69"/>
    </row>
  </sheetData>
  <mergeCells count="1">
    <mergeCell ref="A1:B1"/>
  </mergeCells>
  <printOptions horizontalCentered="1"/>
  <pageMargins left="0.25" right="0.25" top="0.75" bottom="0.75" header="0.3" footer="0.3"/>
  <pageSetup fitToHeight="0" orientation="portrait" r:id="rId1"/>
  <headerFooter>
    <oddFooter>&amp;C&amp;P of &amp;N&amp;RAttachment 1</oddFooter>
  </headerFooter>
  <rowBreaks count="7" manualBreakCount="7">
    <brk id="28" max="3" man="1"/>
    <brk id="39" max="3" man="1"/>
    <brk id="62" max="3" man="1"/>
    <brk id="76" max="3" man="1"/>
    <brk id="102" max="3" man="1"/>
    <brk id="121" max="3" man="1"/>
    <brk id="150"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935AECB2D7304786FDB222128B3B3A" ma:contentTypeVersion="0" ma:contentTypeDescription="Create a new document." ma:contentTypeScope="" ma:versionID="7525e7c0245a00d6b698e2b039e99544">
  <xsd:schema xmlns:xsd="http://www.w3.org/2001/XMLSchema" xmlns:xs="http://www.w3.org/2001/XMLSchema" xmlns:p="http://schemas.microsoft.com/office/2006/metadata/properties" targetNamespace="http://schemas.microsoft.com/office/2006/metadata/properties" ma:root="true" ma:fieldsID="c486719921af08a00f8ec0954cf6fb1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7B783C-2D25-4EED-9AB1-36DBE717914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046867E-1AD7-4BF9-9710-A82C5C5BF550}">
  <ds:schemaRefs>
    <ds:schemaRef ds:uri="http://schemas.microsoft.com/sharepoint/v3/contenttype/forms"/>
  </ds:schemaRefs>
</ds:datastoreItem>
</file>

<file path=customXml/itemProps3.xml><?xml version="1.0" encoding="utf-8"?>
<ds:datastoreItem xmlns:ds="http://schemas.openxmlformats.org/officeDocument/2006/customXml" ds:itemID="{FDD2972F-843E-497D-AC93-1F68CA948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Questionnaire</vt:lpstr>
      <vt:lpstr>Questionnaire!Print_Area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rlasell</dc:creator>
  <cp:lastModifiedBy>dhaas</cp:lastModifiedBy>
  <cp:lastPrinted>2016-09-26T17:09:34Z</cp:lastPrinted>
  <dcterms:created xsi:type="dcterms:W3CDTF">2009-03-26T19:38:45Z</dcterms:created>
  <dcterms:modified xsi:type="dcterms:W3CDTF">2017-09-07T20:56:05Z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0x010100BA935AECB2D7304786FDB222128B3B3A</vt:lpwstr>
  </property>
</Properties>
</file>