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0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imspp.sharepoint.com/sites/blm-hq/HQ310P/Frequently Requested Information- (Do Not Move)/LEASE DATA/Lease Sales Data 2024/"/>
    </mc:Choice>
  </mc:AlternateContent>
  <xr:revisionPtr revIDLastSave="44" documentId="13_ncr:1_{27B0E97C-1392-44FC-9A53-E87291CB9513}" xr6:coauthVersionLast="47" xr6:coauthVersionMax="47" xr10:uidLastSave="{93D96AFC-401F-4CCB-BF34-4EC1F69769A4}"/>
  <bookViews>
    <workbookView xWindow="6310" yWindow="800" windowWidth="15080" windowHeight="9260" tabRatio="893" xr2:uid="{00000000-000D-0000-FFFF-FFFF00000000}"/>
  </bookViews>
  <sheets>
    <sheet name="Combined" sheetId="1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5" l="1"/>
  <c r="F20" i="15"/>
  <c r="E20" i="15"/>
  <c r="D20" i="15"/>
  <c r="C20" i="15"/>
</calcChain>
</file>

<file path=xl/sharedStrings.xml><?xml version="1.0" encoding="utf-8"?>
<sst xmlns="http://schemas.openxmlformats.org/spreadsheetml/2006/main" count="29" uniqueCount="20">
  <si>
    <t>Table 15 Oil and Gas Lease Sales, Fiscal Year 2024</t>
  </si>
  <si>
    <t>BLM State Offices held 16 competitive oil and gas lease sales from October 1, 2023 through September 30, 2024.  
For additional information, please contact the individual state offices.</t>
  </si>
  <si>
    <t>BLM State Office</t>
  </si>
  <si>
    <t>Date</t>
  </si>
  <si>
    <t xml:space="preserve">Total Receipts </t>
  </si>
  <si>
    <t xml:space="preserve">Parcels Offered Day of Sale </t>
  </si>
  <si>
    <t xml:space="preserve">Acreage Offered Day of Sale </t>
  </si>
  <si>
    <t xml:space="preserve">Parcels Receiving Bids </t>
  </si>
  <si>
    <t xml:space="preserve">Acreage Receiving Bids </t>
  </si>
  <si>
    <t>Wyoming</t>
  </si>
  <si>
    <t>Colorado</t>
  </si>
  <si>
    <t>New Mexico</t>
  </si>
  <si>
    <t>Montana/Dakotas</t>
  </si>
  <si>
    <t>Nevada</t>
  </si>
  <si>
    <t>Eastern States</t>
  </si>
  <si>
    <t>Utah</t>
  </si>
  <si>
    <t>FY 2024</t>
  </si>
  <si>
    <r>
      <rPr>
        <b/>
        <sz val="10"/>
        <rFont val="Arial"/>
        <family val="2"/>
      </rPr>
      <t>Total Receipts:</t>
    </r>
    <r>
      <rPr>
        <sz val="10"/>
        <rFont val="Arial"/>
        <family val="2"/>
      </rPr>
      <t xml:space="preserve"> The total dollars generated from the Competitive Oil and Gas Lease Sale.  This includes bonus bids, first-year rentals, and administrative fees.</t>
    </r>
  </si>
  <si>
    <r>
      <rPr>
        <b/>
        <sz val="10"/>
        <rFont val="Arial"/>
        <family val="2"/>
      </rPr>
      <t xml:space="preserve">Parcels (and acreage) offered day of sale: </t>
    </r>
    <r>
      <rPr>
        <sz val="10"/>
        <rFont val="Arial"/>
        <family val="2"/>
      </rPr>
      <t xml:space="preserve"> The number of parcels (and acreage) that were offered for lease at the competitive auction.</t>
    </r>
  </si>
  <si>
    <r>
      <rPr>
        <b/>
        <sz val="10"/>
        <rFont val="Arial"/>
        <family val="2"/>
      </rPr>
      <t>Parcels (and acreage) receiving bids:</t>
    </r>
    <r>
      <rPr>
        <sz val="10"/>
        <rFont val="Arial"/>
        <family val="2"/>
      </rPr>
      <t xml:space="preserve">  The number of parcels (and acreage) that received bids and sold at the auction.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</si>
</sst>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"/>
    <numFmt numFmtId="165" formatCode="&quot;$&quot;#,##0"/>
  </numFmts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3" fontId="2" fillId="0" borderId="0" xfId="0" applyNumberFormat="1" applyFont="1"/>
    <xf numFmtId="0" fontId="5" fillId="0" borderId="0" xfId="4" applyFont="1"/>
    <xf numFmtId="14" fontId="5" fillId="0" borderId="0" xfId="4" applyNumberFormat="1" applyFont="1" applyAlignment="1">
      <alignment horizontal="right" vertical="center"/>
    </xf>
    <xf numFmtId="3" fontId="5" fillId="0" borderId="0" xfId="4" applyNumberFormat="1" applyFont="1"/>
    <xf numFmtId="37" fontId="4" fillId="0" borderId="2" xfId="4" applyNumberFormat="1" applyFont="1" applyBorder="1" applyAlignment="1">
      <alignment horizontal="right"/>
    </xf>
    <xf numFmtId="0" fontId="5" fillId="0" borderId="5" xfId="4" applyFont="1" applyBorder="1"/>
    <xf numFmtId="8" fontId="5" fillId="0" borderId="0" xfId="4" applyNumberFormat="1" applyFont="1" applyAlignment="1">
      <alignment horizontal="right"/>
    </xf>
    <xf numFmtId="8" fontId="2" fillId="0" borderId="0" xfId="0" applyNumberFormat="1" applyFont="1" applyAlignment="1">
      <alignment horizontal="right"/>
    </xf>
    <xf numFmtId="6" fontId="4" fillId="0" borderId="2" xfId="4" applyNumberFormat="1" applyFont="1" applyBorder="1" applyAlignment="1">
      <alignment horizontal="right"/>
    </xf>
    <xf numFmtId="3" fontId="4" fillId="0" borderId="2" xfId="4" applyNumberFormat="1" applyFont="1" applyBorder="1" applyAlignment="1">
      <alignment horizontal="right"/>
    </xf>
    <xf numFmtId="0" fontId="5" fillId="0" borderId="6" xfId="4" applyFont="1" applyBorder="1"/>
    <xf numFmtId="0" fontId="4" fillId="2" borderId="2" xfId="0" applyFont="1" applyFill="1" applyBorder="1" applyAlignment="1">
      <alignment horizontal="center" vertical="top" wrapText="1"/>
    </xf>
    <xf numFmtId="8" fontId="4" fillId="2" borderId="2" xfId="0" applyNumberFormat="1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Border="1" applyAlignment="1">
      <alignment wrapText="1"/>
    </xf>
    <xf numFmtId="5" fontId="2" fillId="0" borderId="5" xfId="4" applyNumberFormat="1" applyBorder="1" applyAlignment="1">
      <alignment horizontal="right"/>
    </xf>
    <xf numFmtId="0" fontId="2" fillId="0" borderId="5" xfId="0" applyFont="1" applyBorder="1"/>
    <xf numFmtId="4" fontId="2" fillId="0" borderId="5" xfId="0" applyNumberFormat="1" applyFont="1" applyBorder="1"/>
    <xf numFmtId="0" fontId="2" fillId="0" borderId="5" xfId="4" applyBorder="1"/>
    <xf numFmtId="4" fontId="2" fillId="0" borderId="5" xfId="4" applyNumberFormat="1" applyBorder="1"/>
    <xf numFmtId="14" fontId="6" fillId="0" borderId="5" xfId="4" applyNumberFormat="1" applyFont="1" applyBorder="1" applyAlignment="1">
      <alignment horizontal="right"/>
    </xf>
    <xf numFmtId="5" fontId="6" fillId="0" borderId="5" xfId="0" applyNumberFormat="1" applyFont="1" applyBorder="1" applyAlignment="1">
      <alignment horizontal="right"/>
    </xf>
    <xf numFmtId="0" fontId="6" fillId="0" borderId="5" xfId="0" applyFont="1" applyBorder="1"/>
    <xf numFmtId="3" fontId="6" fillId="0" borderId="5" xfId="0" applyNumberFormat="1" applyFont="1" applyBorder="1"/>
    <xf numFmtId="14" fontId="2" fillId="0" borderId="5" xfId="4" applyNumberFormat="1" applyBorder="1" applyAlignment="1">
      <alignment horizontal="right"/>
    </xf>
    <xf numFmtId="1" fontId="2" fillId="0" borderId="5" xfId="4" applyNumberFormat="1" applyBorder="1"/>
    <xf numFmtId="164" fontId="6" fillId="0" borderId="5" xfId="4" applyNumberFormat="1" applyFont="1" applyBorder="1"/>
    <xf numFmtId="1" fontId="6" fillId="0" borderId="5" xfId="4" applyNumberFormat="1" applyFont="1" applyBorder="1"/>
    <xf numFmtId="0" fontId="6" fillId="0" borderId="5" xfId="4" applyFont="1" applyBorder="1"/>
    <xf numFmtId="4" fontId="6" fillId="0" borderId="5" xfId="4" applyNumberFormat="1" applyFont="1" applyBorder="1"/>
    <xf numFmtId="3" fontId="2" fillId="0" borderId="5" xfId="4" applyNumberFormat="1" applyBorder="1"/>
    <xf numFmtId="2" fontId="2" fillId="0" borderId="5" xfId="0" applyNumberFormat="1" applyFont="1" applyBorder="1"/>
    <xf numFmtId="6" fontId="2" fillId="0" borderId="5" xfId="0" applyNumberFormat="1" applyFont="1" applyBorder="1"/>
    <xf numFmtId="6" fontId="2" fillId="0" borderId="5" xfId="0" applyNumberFormat="1" applyFont="1" applyBorder="1" applyAlignment="1">
      <alignment horizontal="right"/>
    </xf>
    <xf numFmtId="14" fontId="2" fillId="0" borderId="6" xfId="0" applyNumberFormat="1" applyFont="1" applyBorder="1" applyAlignment="1">
      <alignment wrapText="1"/>
    </xf>
    <xf numFmtId="5" fontId="2" fillId="0" borderId="6" xfId="4" applyNumberFormat="1" applyBorder="1" applyAlignment="1">
      <alignment horizontal="right"/>
    </xf>
    <xf numFmtId="0" fontId="2" fillId="0" borderId="6" xfId="0" applyFont="1" applyBorder="1"/>
    <xf numFmtId="4" fontId="2" fillId="0" borderId="6" xfId="0" applyNumberFormat="1" applyFont="1" applyBorder="1"/>
    <xf numFmtId="0" fontId="2" fillId="0" borderId="6" xfId="4" applyBorder="1"/>
    <xf numFmtId="4" fontId="2" fillId="0" borderId="6" xfId="4" applyNumberFormat="1" applyBorder="1"/>
    <xf numFmtId="0" fontId="5" fillId="0" borderId="7" xfId="4" applyFont="1" applyBorder="1"/>
    <xf numFmtId="14" fontId="2" fillId="0" borderId="7" xfId="4" applyNumberFormat="1" applyBorder="1" applyAlignment="1">
      <alignment horizontal="right"/>
    </xf>
    <xf numFmtId="165" fontId="2" fillId="0" borderId="7" xfId="7" applyNumberFormat="1" applyFont="1" applyBorder="1"/>
    <xf numFmtId="0" fontId="2" fillId="0" borderId="7" xfId="4" applyBorder="1"/>
    <xf numFmtId="4" fontId="2" fillId="0" borderId="7" xfId="4" applyNumberFormat="1" applyBorder="1"/>
    <xf numFmtId="0" fontId="4" fillId="0" borderId="3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2" fillId="0" borderId="0" xfId="0" applyFont="1" applyAlignment="1"/>
    <xf numFmtId="0" fontId="0" fillId="0" borderId="0" xfId="0" applyAlignment="1"/>
    <xf numFmtId="0" fontId="2" fillId="0" borderId="0" xfId="4" applyAlignment="1"/>
  </cellXfs>
  <cellStyles count="8">
    <cellStyle name="Comma 2" xfId="6" xr:uid="{00000000-0005-0000-0000-000000000000}"/>
    <cellStyle name="Comma 3" xfId="3" xr:uid="{00000000-0005-0000-0000-000001000000}"/>
    <cellStyle name="Currency" xfId="7" builtinId="4"/>
    <cellStyle name="Currency 2" xfId="5" xr:uid="{00000000-0005-0000-0000-000002000000}"/>
    <cellStyle name="Currency 3" xfId="2" xr:uid="{00000000-0005-0000-0000-000003000000}"/>
    <cellStyle name="Normal" xfId="0" builtinId="0"/>
    <cellStyle name="Normal 2" xfId="4" xr:uid="{00000000-0005-0000-0000-000005000000}"/>
    <cellStyle name="Normal 3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Normal="100" workbookViewId="0">
      <selection activeCell="I17" sqref="I17"/>
    </sheetView>
  </sheetViews>
  <sheetFormatPr defaultColWidth="9.140625" defaultRowHeight="12.6"/>
  <cols>
    <col min="1" max="1" width="17.5703125" style="2" customWidth="1"/>
    <col min="2" max="2" width="18.5703125" style="2" customWidth="1"/>
    <col min="3" max="3" width="21.85546875" style="10" customWidth="1"/>
    <col min="4" max="4" width="18" style="2" customWidth="1"/>
    <col min="5" max="5" width="23.140625" style="3" customWidth="1"/>
    <col min="6" max="6" width="19.7109375" style="2" customWidth="1"/>
    <col min="7" max="7" width="20.140625" style="3" customWidth="1"/>
    <col min="8" max="8" width="18.7109375" style="2" customWidth="1"/>
    <col min="9" max="9" width="14.28515625" style="2" customWidth="1"/>
    <col min="10" max="16384" width="9.140625" style="2"/>
  </cols>
  <sheetData>
    <row r="1" spans="1:7" ht="18">
      <c r="A1" s="51" t="s">
        <v>0</v>
      </c>
      <c r="B1" s="51"/>
      <c r="C1" s="51"/>
      <c r="D1" s="51"/>
      <c r="E1" s="51"/>
      <c r="F1" s="51"/>
      <c r="G1" s="51"/>
    </row>
    <row r="2" spans="1:7" ht="30" customHeight="1">
      <c r="A2" s="52" t="s">
        <v>1</v>
      </c>
      <c r="B2" s="50"/>
      <c r="C2" s="50"/>
      <c r="D2" s="50"/>
      <c r="E2" s="50"/>
      <c r="F2" s="50"/>
      <c r="G2" s="50"/>
    </row>
    <row r="3" spans="1:7" s="1" customFormat="1" ht="39.75" customHeight="1" thickBot="1">
      <c r="A3" s="14" t="s">
        <v>2</v>
      </c>
      <c r="B3" s="14" t="s">
        <v>3</v>
      </c>
      <c r="C3" s="15" t="s">
        <v>4</v>
      </c>
      <c r="D3" s="14" t="s">
        <v>5</v>
      </c>
      <c r="E3" s="16" t="s">
        <v>6</v>
      </c>
      <c r="F3" s="14" t="s">
        <v>7</v>
      </c>
      <c r="G3" s="16" t="s">
        <v>8</v>
      </c>
    </row>
    <row r="4" spans="1:7" s="1" customFormat="1" ht="15.6">
      <c r="A4" s="13" t="s">
        <v>9</v>
      </c>
      <c r="B4" s="37">
        <v>45560</v>
      </c>
      <c r="C4" s="38">
        <v>34040</v>
      </c>
      <c r="D4" s="39">
        <v>4</v>
      </c>
      <c r="E4" s="40">
        <v>159.38</v>
      </c>
      <c r="F4" s="41">
        <v>2</v>
      </c>
      <c r="G4" s="42">
        <v>79.38</v>
      </c>
    </row>
    <row r="5" spans="1:7" s="1" customFormat="1" ht="15.6">
      <c r="A5" s="8" t="s">
        <v>10</v>
      </c>
      <c r="B5" s="23">
        <v>45559</v>
      </c>
      <c r="C5" s="24">
        <v>303580</v>
      </c>
      <c r="D5" s="25">
        <v>1</v>
      </c>
      <c r="E5" s="26">
        <v>120</v>
      </c>
      <c r="F5" s="25">
        <v>1</v>
      </c>
      <c r="G5" s="26">
        <v>120</v>
      </c>
    </row>
    <row r="6" spans="1:7" s="1" customFormat="1" ht="15.6">
      <c r="A6" s="8" t="s">
        <v>11</v>
      </c>
      <c r="B6" s="27">
        <v>45519</v>
      </c>
      <c r="C6" s="18">
        <v>61044916</v>
      </c>
      <c r="D6" s="28">
        <v>4</v>
      </c>
      <c r="E6" s="29">
        <v>6971.7259999999997</v>
      </c>
      <c r="F6" s="30">
        <v>4</v>
      </c>
      <c r="G6" s="29">
        <v>6971.7259999999997</v>
      </c>
    </row>
    <row r="7" spans="1:7" s="1" customFormat="1" ht="15.6">
      <c r="A7" s="8" t="s">
        <v>12</v>
      </c>
      <c r="B7" s="17">
        <v>45510</v>
      </c>
      <c r="C7" s="18">
        <v>24020547</v>
      </c>
      <c r="D7" s="31">
        <v>26</v>
      </c>
      <c r="E7" s="22">
        <v>5569.6409999999996</v>
      </c>
      <c r="F7" s="31">
        <v>23</v>
      </c>
      <c r="G7" s="22">
        <v>4819.201</v>
      </c>
    </row>
    <row r="8" spans="1:7" s="1" customFormat="1" ht="15.6">
      <c r="A8" s="8" t="s">
        <v>9</v>
      </c>
      <c r="B8" s="17">
        <v>45470</v>
      </c>
      <c r="C8" s="18">
        <v>5084616</v>
      </c>
      <c r="D8" s="30">
        <v>18</v>
      </c>
      <c r="E8" s="32">
        <v>10155.33</v>
      </c>
      <c r="F8" s="21">
        <v>15</v>
      </c>
      <c r="G8" s="22">
        <v>8533.49</v>
      </c>
    </row>
    <row r="9" spans="1:7" s="1" customFormat="1" ht="15.6">
      <c r="A9" s="8" t="s">
        <v>13</v>
      </c>
      <c r="B9" s="17">
        <v>45468</v>
      </c>
      <c r="C9" s="18">
        <v>0</v>
      </c>
      <c r="D9" s="30">
        <v>1</v>
      </c>
      <c r="E9" s="22">
        <v>2080</v>
      </c>
      <c r="F9" s="21">
        <v>0</v>
      </c>
      <c r="G9" s="33">
        <v>0</v>
      </c>
    </row>
    <row r="10" spans="1:7" s="1" customFormat="1" ht="15.6">
      <c r="A10" s="8" t="s">
        <v>11</v>
      </c>
      <c r="B10" s="27">
        <v>45463</v>
      </c>
      <c r="C10" s="18">
        <v>34414251</v>
      </c>
      <c r="D10" s="19">
        <v>19</v>
      </c>
      <c r="E10" s="34">
        <v>3128</v>
      </c>
      <c r="F10" s="28">
        <v>14</v>
      </c>
      <c r="G10" s="22">
        <v>2768</v>
      </c>
    </row>
    <row r="11" spans="1:7" s="1" customFormat="1" ht="15.6">
      <c r="A11" s="8" t="s">
        <v>12</v>
      </c>
      <c r="B11" s="17">
        <v>45412</v>
      </c>
      <c r="C11" s="18">
        <v>681533</v>
      </c>
      <c r="D11" s="28">
        <v>30</v>
      </c>
      <c r="E11" s="22">
        <v>5981.4</v>
      </c>
      <c r="F11" s="28">
        <v>21</v>
      </c>
      <c r="G11" s="22">
        <v>4635.1099999999997</v>
      </c>
    </row>
    <row r="12" spans="1:7" ht="13.9" customHeight="1">
      <c r="A12" s="8" t="s">
        <v>14</v>
      </c>
      <c r="B12" s="17">
        <v>45377</v>
      </c>
      <c r="C12" s="18">
        <v>234</v>
      </c>
      <c r="D12" s="21">
        <v>3</v>
      </c>
      <c r="E12" s="22">
        <v>90.86</v>
      </c>
      <c r="F12" s="21">
        <v>1</v>
      </c>
      <c r="G12" s="22">
        <v>2.7</v>
      </c>
    </row>
    <row r="13" spans="1:7" ht="13.9" customHeight="1">
      <c r="A13" s="8" t="s">
        <v>12</v>
      </c>
      <c r="B13" s="17">
        <v>45363</v>
      </c>
      <c r="C13" s="18">
        <v>2418606</v>
      </c>
      <c r="D13" s="28">
        <v>6</v>
      </c>
      <c r="E13" s="22">
        <v>2335.66</v>
      </c>
      <c r="F13" s="28">
        <v>6</v>
      </c>
      <c r="G13" s="22">
        <v>2335.66</v>
      </c>
    </row>
    <row r="14" spans="1:7" ht="13.9" customHeight="1">
      <c r="A14" s="8" t="s">
        <v>9</v>
      </c>
      <c r="B14" s="17">
        <v>45356</v>
      </c>
      <c r="C14" s="18">
        <v>9003285</v>
      </c>
      <c r="D14" s="19">
        <v>28</v>
      </c>
      <c r="E14" s="20">
        <v>12974.71</v>
      </c>
      <c r="F14" s="21">
        <v>25</v>
      </c>
      <c r="G14" s="22">
        <v>11737.96</v>
      </c>
    </row>
    <row r="15" spans="1:7" ht="13.9" customHeight="1">
      <c r="A15" s="8" t="s">
        <v>15</v>
      </c>
      <c r="B15" s="17">
        <v>45272</v>
      </c>
      <c r="C15" s="35">
        <v>92397</v>
      </c>
      <c r="D15" s="19">
        <v>1</v>
      </c>
      <c r="E15" s="19">
        <v>761.36</v>
      </c>
      <c r="F15" s="19">
        <v>1</v>
      </c>
      <c r="G15" s="19">
        <v>761.36</v>
      </c>
    </row>
    <row r="16" spans="1:7" ht="13.9" customHeight="1">
      <c r="A16" s="8" t="s">
        <v>12</v>
      </c>
      <c r="B16" s="27">
        <v>45265</v>
      </c>
      <c r="C16" s="36">
        <v>7703153</v>
      </c>
      <c r="D16" s="19">
        <v>12</v>
      </c>
      <c r="E16" s="20">
        <v>3650.81</v>
      </c>
      <c r="F16" s="19">
        <v>12</v>
      </c>
      <c r="G16" s="20">
        <v>3650.81</v>
      </c>
    </row>
    <row r="17" spans="1:7" ht="13.9" customHeight="1">
      <c r="A17" s="8" t="s">
        <v>13</v>
      </c>
      <c r="B17" s="17">
        <v>45265</v>
      </c>
      <c r="C17" s="18">
        <v>10595</v>
      </c>
      <c r="D17" s="28">
        <v>4</v>
      </c>
      <c r="E17" s="22">
        <v>3498.3420000000001</v>
      </c>
      <c r="F17" s="21">
        <v>1</v>
      </c>
      <c r="G17" s="33">
        <v>800</v>
      </c>
    </row>
    <row r="18" spans="1:7" ht="13.9" customHeight="1">
      <c r="A18" s="8" t="s">
        <v>11</v>
      </c>
      <c r="B18" s="27">
        <v>45260</v>
      </c>
      <c r="C18" s="18">
        <v>22530735</v>
      </c>
      <c r="D18" s="28">
        <v>9</v>
      </c>
      <c r="E18" s="22">
        <v>553.59</v>
      </c>
      <c r="F18" s="28">
        <v>9</v>
      </c>
      <c r="G18" s="22">
        <v>553.59</v>
      </c>
    </row>
    <row r="19" spans="1:7" ht="13.9" customHeight="1" thickBot="1">
      <c r="A19" s="43" t="s">
        <v>9</v>
      </c>
      <c r="B19" s="44">
        <v>45258</v>
      </c>
      <c r="C19" s="45">
        <v>3405359</v>
      </c>
      <c r="D19" s="46">
        <v>37</v>
      </c>
      <c r="E19" s="47">
        <v>35353.86</v>
      </c>
      <c r="F19" s="46">
        <v>18</v>
      </c>
      <c r="G19" s="47">
        <v>21494.95</v>
      </c>
    </row>
    <row r="20" spans="1:7" ht="15.95" thickBot="1">
      <c r="A20" s="48" t="s">
        <v>16</v>
      </c>
      <c r="B20" s="49"/>
      <c r="C20" s="11">
        <f>SUM(C4:C19)</f>
        <v>170747847</v>
      </c>
      <c r="D20" s="7">
        <f>SUM(D4:D19)</f>
        <v>203</v>
      </c>
      <c r="E20" s="12">
        <f>SUM(E4:E19)</f>
        <v>93384.668999999994</v>
      </c>
      <c r="F20" s="7">
        <f>SUM(F4:F19)</f>
        <v>153</v>
      </c>
      <c r="G20" s="12">
        <f>SUM(G4:G19)</f>
        <v>69263.936999999991</v>
      </c>
    </row>
    <row r="21" spans="1:7" ht="15.6">
      <c r="A21" s="4"/>
      <c r="B21" s="5"/>
      <c r="C21" s="9"/>
      <c r="D21" s="4"/>
      <c r="E21" s="6"/>
      <c r="F21" s="4"/>
      <c r="G21" s="6"/>
    </row>
    <row r="22" spans="1:7" ht="12.95">
      <c r="A22" s="53" t="s">
        <v>17</v>
      </c>
      <c r="B22" s="54"/>
      <c r="C22" s="54"/>
      <c r="D22" s="54"/>
      <c r="E22" s="54"/>
      <c r="F22" s="54"/>
      <c r="G22" s="54"/>
    </row>
    <row r="23" spans="1:7" ht="12.95">
      <c r="A23" s="55" t="s">
        <v>18</v>
      </c>
      <c r="B23" s="54"/>
      <c r="C23" s="54"/>
      <c r="D23" s="54"/>
      <c r="E23" s="54"/>
      <c r="F23" s="54"/>
      <c r="G23" s="54"/>
    </row>
    <row r="24" spans="1:7" ht="12.95">
      <c r="A24" s="55" t="s">
        <v>19</v>
      </c>
      <c r="B24" s="54"/>
      <c r="C24" s="54"/>
      <c r="D24" s="54"/>
      <c r="E24" s="54"/>
      <c r="F24" s="54"/>
      <c r="G24" s="54"/>
    </row>
    <row r="25" spans="1:7">
      <c r="A25" s="55"/>
      <c r="B25" s="54"/>
      <c r="C25" s="54"/>
      <c r="D25" s="54"/>
      <c r="E25" s="54"/>
      <c r="F25" s="54"/>
      <c r="G25" s="54"/>
    </row>
  </sheetData>
  <sheetProtection formatCells="0" formatColumns="0" formatRows="0" insertColumns="0" insertRows="0" insertHyperlinks="0" deleteColumns="0" deleteRows="0" sort="0" autoFilter="0" pivotTables="0"/>
  <mergeCells count="7">
    <mergeCell ref="A20:B20"/>
    <mergeCell ref="A25:G25"/>
    <mergeCell ref="A2:G2"/>
    <mergeCell ref="A1:G1"/>
    <mergeCell ref="A22:G22"/>
    <mergeCell ref="A23:G23"/>
    <mergeCell ref="A24:G24"/>
  </mergeCells>
  <printOptions horizontalCentered="1" verticalCentered="1"/>
  <pageMargins left="0.25" right="0.25" top="0.75" bottom="0.75" header="0.3" footer="0.3"/>
  <pageSetup scale="53" orientation="landscape" r:id="rId1"/>
  <headerFooter alignWithMargins="0">
    <oddHeader xml:space="preserve">&amp;C&amp;"Arial,Bold"&amp;14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580E062FDFA042A73536AE1FE74D7C" ma:contentTypeVersion="4" ma:contentTypeDescription="Create a new document." ma:contentTypeScope="" ma:versionID="422a647a086209152c7a04df135e66ae">
  <xsd:schema xmlns:xsd="http://www.w3.org/2001/XMLSchema" xmlns:xs="http://www.w3.org/2001/XMLSchema" xmlns:p="http://schemas.microsoft.com/office/2006/metadata/properties" xmlns:ns2="3f705b72-7145-4d7b-9e71-a74c93a8c3e7" targetNamespace="http://schemas.microsoft.com/office/2006/metadata/properties" ma:root="true" ma:fieldsID="9c53ad13ca9683597fb7d5a735a25eda" ns2:_="">
    <xsd:import namespace="3f705b72-7145-4d7b-9e71-a74c93a8c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705b72-7145-4d7b-9e71-a74c93a8c3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B82B57-C2BA-4AB1-B6EA-CF2F24570B55}"/>
</file>

<file path=customXml/itemProps2.xml><?xml version="1.0" encoding="utf-8"?>
<ds:datastoreItem xmlns:ds="http://schemas.openxmlformats.org/officeDocument/2006/customXml" ds:itemID="{1B6960AB-9EC4-47A0-BB11-DAFE7ABABDB1}"/>
</file>

<file path=customXml/itemProps3.xml><?xml version="1.0" encoding="utf-8"?>
<ds:datastoreItem xmlns:ds="http://schemas.openxmlformats.org/officeDocument/2006/customXml" ds:itemID="{6C5D6E96-98AC-4E14-9D89-A594C9A1D0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Bureau of Land Management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gshoop</dc:creator>
  <cp:keywords/>
  <dc:description/>
  <cp:lastModifiedBy>Broadwater, Charles E</cp:lastModifiedBy>
  <cp:revision/>
  <dcterms:created xsi:type="dcterms:W3CDTF">2007-09-17T13:15:08Z</dcterms:created>
  <dcterms:modified xsi:type="dcterms:W3CDTF">2025-01-13T15:33:51Z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0x010100A9580E062FDFA042A73536AE1FE74D7C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