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Website\Updates\301\Project information\Shared Drive\further updates\"/>
    </mc:Choice>
  </mc:AlternateContent>
  <bookViews>
    <workbookView xWindow="0" yWindow="0" windowWidth="20460" windowHeight="7530"/>
  </bookViews>
  <sheets>
    <sheet name="Pending" sheetId="1" r:id="rId1"/>
    <sheet name="Approved" sheetId="2" r:id="rId2"/>
  </sheets>
  <definedNames>
    <definedName name="_xlnm._FilterDatabase" localSheetId="1" hidden="1">Approved!$A$2:$H$27</definedName>
    <definedName name="_xlnm.Print_Area" localSheetId="1">Approved!$A$1:$H$29</definedName>
    <definedName name="_xlnm.Print_Area" localSheetId="0">Pending!$A$1:$H$37</definedName>
  </definedNames>
  <calcPr calcId="162913"/>
</workbook>
</file>

<file path=xl/calcChain.xml><?xml version="1.0" encoding="utf-8"?>
<calcChain xmlns="http://schemas.openxmlformats.org/spreadsheetml/2006/main">
  <c r="A34" i="1" l="1"/>
  <c r="E29" i="2" l="1"/>
  <c r="D29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0" i="1"/>
  <c r="A14" i="1" s="1"/>
  <c r="A18" i="1" s="1"/>
  <c r="A22" i="1" s="1"/>
  <c r="A26" i="1" s="1"/>
  <c r="A30" i="1" s="1"/>
</calcChain>
</file>

<file path=xl/sharedStrings.xml><?xml version="1.0" encoding="utf-8"?>
<sst xmlns="http://schemas.openxmlformats.org/spreadsheetml/2006/main" count="147" uniqueCount="86">
  <si>
    <t>Project Name</t>
  </si>
  <si>
    <t>Technology</t>
  </si>
  <si>
    <t>Potential Output (MWs)</t>
  </si>
  <si>
    <t>BLM Acreage</t>
  </si>
  <si>
    <t xml:space="preserve">Status </t>
  </si>
  <si>
    <t>Anticipated Approval</t>
  </si>
  <si>
    <t>Anticipated Operational Date</t>
  </si>
  <si>
    <t>Location</t>
  </si>
  <si>
    <t>Developer</t>
  </si>
  <si>
    <t>Palen Solar</t>
  </si>
  <si>
    <t>PV</t>
  </si>
  <si>
    <t>Riverside County, CA</t>
  </si>
  <si>
    <t>First Solar</t>
  </si>
  <si>
    <t>Crimson Solar</t>
  </si>
  <si>
    <t>NOI Pending</t>
  </si>
  <si>
    <t>Recurrent Energy</t>
  </si>
  <si>
    <t>Desert Quartzite Solar</t>
  </si>
  <si>
    <t>Draft EIS Pending</t>
  </si>
  <si>
    <t>Yellow Pine Solar</t>
  </si>
  <si>
    <t>Clark County, NV</t>
  </si>
  <si>
    <t>NextEra</t>
  </si>
  <si>
    <t>Gemini Solar</t>
  </si>
  <si>
    <t>Project Name (Name of Company, County, State)</t>
  </si>
  <si>
    <t>Present Installed Capacity</t>
  </si>
  <si>
    <t>Acres of Public Land</t>
  </si>
  <si>
    <t>Decision Approval Date</t>
  </si>
  <si>
    <t xml:space="preserve">Date Operational </t>
  </si>
  <si>
    <t>Notes:</t>
  </si>
  <si>
    <t>Blythe Mesa Solar Project</t>
  </si>
  <si>
    <t>Approved</t>
  </si>
  <si>
    <t>Luning Solar  (Invenergy Solar, Mineral County, NV)</t>
  </si>
  <si>
    <t>In operation</t>
  </si>
  <si>
    <t>Dry Lake Solar Energy Center  (NV Energy, Clark County, NV)</t>
  </si>
  <si>
    <t>Dry lake Solar Energy Zone Project  (Playa I &amp; II, Clark County, NV)</t>
  </si>
  <si>
    <t>Harry Allen Solar Energy Center  (Invenergy, Clark County, NV)</t>
  </si>
  <si>
    <t>Moapa Solar  (BIA, RES America, Clark County, NV)</t>
  </si>
  <si>
    <t>PV/CSP</t>
  </si>
  <si>
    <t>Ocotillo Sol Solar  (San Diego Gas &amp; Elec., Imperial County, CA)</t>
  </si>
  <si>
    <t>Silver State Solar South  (First Solar, Clark County, NV)</t>
  </si>
  <si>
    <t>Stateline Solar  First Solar,  San Bernadino County, CA)</t>
  </si>
  <si>
    <t>Initial construction</t>
  </si>
  <si>
    <t>Quartzite Solar  (Quartzite Solar Energy, La Paz County, AZ)</t>
  </si>
  <si>
    <t>Power tower</t>
  </si>
  <si>
    <t>McCoy Solar Project  (NextEra, Riverside East SEZ, Riverside County, CA)</t>
  </si>
  <si>
    <t>Desert Harvest Solar Project  (EDF Renewables, Riverside East SEZ, Riverside County, CA)</t>
  </si>
  <si>
    <t>Campo Verde Solar Project  (Campo Verde Solar, Imperial County, CA)</t>
  </si>
  <si>
    <t>Operations began in October 2013</t>
  </si>
  <si>
    <t>Moapa Solar Project  (Southern Paiute,Clark County, NV)</t>
  </si>
  <si>
    <t>Centinela Solar Energy Project  (Centinela Solar, LLC, Imperial County, CA)</t>
  </si>
  <si>
    <t>Online August 2014</t>
  </si>
  <si>
    <t>Sonoran Solar Project  (NexteEra, Maricopa County, AZ)</t>
  </si>
  <si>
    <t>Pending power purchase agreement</t>
  </si>
  <si>
    <t>C Solar West   (LightSource Renewables, Imperial County, CA)</t>
  </si>
  <si>
    <t>Thin film PV</t>
  </si>
  <si>
    <t>Desert Sunlight Solar Farm  (First Solar, Riverside County, CA)</t>
  </si>
  <si>
    <t>Operations began in November 2013</t>
  </si>
  <si>
    <t>Imperial Solar Energy Center (CSolar) South  (LightSource LLC, Imperial County, CA)</t>
  </si>
  <si>
    <t>Abengoa Mojave Solar  (Mojave Solar, Riverside County, CA)</t>
  </si>
  <si>
    <t>Parabolic trough</t>
  </si>
  <si>
    <t>Operations began in 2016</t>
  </si>
  <si>
    <t>Crescent Dunes Solar Project  (SolarReserve, LLC, Nye County, NV)</t>
  </si>
  <si>
    <t>Operations began in 2015</t>
  </si>
  <si>
    <t>Genesis Solar Project  (Solar Millenium, LLC,  Riverside County, CA)</t>
  </si>
  <si>
    <t>11/4/2010</t>
  </si>
  <si>
    <t>Blythe Solar Power Project  (Solar Millenium, LLC, Riverside, County, CA)</t>
  </si>
  <si>
    <t>PV (amended from parabolic trough)</t>
  </si>
  <si>
    <t>Original: 10/22/10</t>
  </si>
  <si>
    <t>Approved as amended for technology change</t>
  </si>
  <si>
    <t>Ivanpah Solar Electric Generating System (SEGS)  (BrightSource, San Bernadino County, CA)</t>
  </si>
  <si>
    <t>Operations began in December 2013</t>
  </si>
  <si>
    <t>Silver State Solar Energy Project (North)  (First Solar, Clark County, NV)</t>
  </si>
  <si>
    <t>Totals</t>
  </si>
  <si>
    <t>Final EIS Pending</t>
  </si>
  <si>
    <t>Arevia Power</t>
  </si>
  <si>
    <t>Sandstone Solar</t>
  </si>
  <si>
    <t>Nye County, NV</t>
  </si>
  <si>
    <t>Solar Reserve</t>
  </si>
  <si>
    <t>Dry Lake East Solar Designated Leasing Area</t>
  </si>
  <si>
    <t xml:space="preserve">Sweetwater Solar </t>
  </si>
  <si>
    <t>Sweetwater County, WY</t>
  </si>
  <si>
    <t>Sweetwater LLC</t>
  </si>
  <si>
    <t>Draft EA</t>
  </si>
  <si>
    <t xml:space="preserve">Approved </t>
  </si>
  <si>
    <t>Operations began in 2012</t>
  </si>
  <si>
    <r>
      <t>Pending Solar Energy Projects</t>
    </r>
    <r>
      <rPr>
        <b/>
        <i/>
        <sz val="12"/>
        <rFont val="Arial"/>
        <family val="2"/>
      </rPr>
      <t>As-of April 3, 2018</t>
    </r>
  </si>
  <si>
    <r>
      <t>Solar Energy Projects Approved</t>
    </r>
    <r>
      <rPr>
        <b/>
        <i/>
        <sz val="12"/>
        <color theme="1"/>
        <rFont val="Arial"/>
        <family val="2"/>
      </rPr>
      <t>As-of April 3,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</si>
</sst>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6" x14ac:knownFonts="1">
    <font>
      <sz val="11"/>
      <color rgb="FF000000"/>
      <name val="Calibri"/>
    </font>
    <font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i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164" fontId="5" fillId="0" borderId="0" xfId="0" applyNumberFormat="1" applyFont="1" applyAlignment="1">
      <alignment vertical="center"/>
    </xf>
    <xf numFmtId="0" fontId="3" fillId="0" borderId="0" xfId="0" applyFont="1" applyAlignment="1"/>
    <xf numFmtId="0" fontId="1" fillId="4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7" fillId="4" borderId="0" xfId="0" applyFont="1" applyFill="1"/>
    <xf numFmtId="0" fontId="7" fillId="4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7" fillId="5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14" fontId="10" fillId="4" borderId="17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4" borderId="22" xfId="0" applyFont="1" applyFill="1" applyBorder="1"/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3" borderId="15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12" fillId="4" borderId="15" xfId="0" applyFont="1" applyFill="1" applyBorder="1" applyAlignment="1">
      <alignment horizontal="right" vertical="center" wrapText="1"/>
    </xf>
    <xf numFmtId="0" fontId="13" fillId="4" borderId="15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/>
    <xf numFmtId="3" fontId="9" fillId="4" borderId="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7248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7248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82150" cy="735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37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82150" cy="7353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514350</xdr:colOff>
      <xdr:row>11</xdr:row>
      <xdr:rowOff>219075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82150" cy="11572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514350</xdr:colOff>
      <xdr:row>11</xdr:row>
      <xdr:rowOff>219075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82150" cy="11572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po.gov/fdsys/pkg/FR-2010-11-12/pdf/2010-284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5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39" sqref="C39"/>
    </sheetView>
  </sheetViews>
  <sheetFormatPr defaultColWidth="14.42578125" defaultRowHeight="15" customHeight="1" x14ac:dyDescent="0.25"/>
  <cols>
    <col min="1" max="1" width="4.85546875" style="5" customWidth="1"/>
    <col min="2" max="2" width="76.140625" style="5" customWidth="1"/>
    <col min="3" max="3" width="16.85546875" style="5" customWidth="1"/>
    <col min="4" max="4" width="21.5703125" style="5" customWidth="1"/>
    <col min="5" max="5" width="16.5703125" style="5" customWidth="1"/>
    <col min="6" max="6" width="16.42578125" style="5" customWidth="1"/>
    <col min="7" max="7" width="16" style="5" customWidth="1"/>
    <col min="8" max="8" width="43.85546875" style="5" customWidth="1"/>
    <col min="9" max="26" width="9" style="5" customWidth="1"/>
    <col min="27" max="16384" width="14.42578125" style="5"/>
  </cols>
  <sheetData>
    <row r="1" spans="1:26" ht="26.25" thickBot="1" x14ac:dyDescent="0.3">
      <c r="A1" s="1"/>
      <c r="B1" s="2" t="s">
        <v>84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 x14ac:dyDescent="0.25">
      <c r="A2" s="6"/>
      <c r="B2" s="7" t="s">
        <v>0</v>
      </c>
      <c r="C2" s="62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58" t="s">
        <v>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 x14ac:dyDescent="0.25">
      <c r="A3" s="6"/>
      <c r="B3" s="33" t="s">
        <v>7</v>
      </c>
      <c r="C3" s="63"/>
      <c r="D3" s="61"/>
      <c r="E3" s="61"/>
      <c r="F3" s="61"/>
      <c r="G3" s="61"/>
      <c r="H3" s="5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" customHeight="1" x14ac:dyDescent="0.25">
      <c r="A4" s="6"/>
      <c r="B4" s="34"/>
      <c r="C4" s="63"/>
      <c r="D4" s="61"/>
      <c r="E4" s="61"/>
      <c r="F4" s="61"/>
      <c r="G4" s="61"/>
      <c r="H4" s="5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3">
      <c r="A5" s="6"/>
      <c r="B5" s="35" t="s">
        <v>8</v>
      </c>
      <c r="C5" s="63"/>
      <c r="D5" s="61"/>
      <c r="E5" s="61"/>
      <c r="F5" s="61"/>
      <c r="G5" s="61"/>
      <c r="H5" s="5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 x14ac:dyDescent="0.25">
      <c r="A6" s="43">
        <v>1</v>
      </c>
      <c r="B6" s="8" t="s">
        <v>9</v>
      </c>
      <c r="C6" s="49" t="s">
        <v>10</v>
      </c>
      <c r="D6" s="52">
        <v>500</v>
      </c>
      <c r="E6" s="52">
        <v>5160</v>
      </c>
      <c r="F6" s="55" t="s">
        <v>72</v>
      </c>
      <c r="G6" s="55">
        <v>2018</v>
      </c>
      <c r="H6" s="46">
        <v>2019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25">
      <c r="A7" s="44"/>
      <c r="B7" s="36" t="s">
        <v>11</v>
      </c>
      <c r="C7" s="50"/>
      <c r="D7" s="53"/>
      <c r="E7" s="53"/>
      <c r="F7" s="56"/>
      <c r="G7" s="56"/>
      <c r="H7" s="4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5">
      <c r="A8" s="44"/>
      <c r="B8" s="37"/>
      <c r="C8" s="50"/>
      <c r="D8" s="53"/>
      <c r="E8" s="53"/>
      <c r="F8" s="56"/>
      <c r="G8" s="56"/>
      <c r="H8" s="4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thickBot="1" x14ac:dyDescent="0.3">
      <c r="A9" s="45"/>
      <c r="B9" s="38" t="s">
        <v>12</v>
      </c>
      <c r="C9" s="51"/>
      <c r="D9" s="54"/>
      <c r="E9" s="54"/>
      <c r="F9" s="57"/>
      <c r="G9" s="57"/>
      <c r="H9" s="4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5">
      <c r="A10" s="43">
        <f>A6+1</f>
        <v>2</v>
      </c>
      <c r="B10" s="8" t="s">
        <v>13</v>
      </c>
      <c r="C10" s="49" t="s">
        <v>10</v>
      </c>
      <c r="D10" s="52">
        <v>450</v>
      </c>
      <c r="E10" s="52">
        <v>4000</v>
      </c>
      <c r="F10" s="55" t="s">
        <v>14</v>
      </c>
      <c r="G10" s="55">
        <v>2019</v>
      </c>
      <c r="H10" s="46">
        <v>2020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5">
      <c r="A11" s="44"/>
      <c r="B11" s="36" t="s">
        <v>11</v>
      </c>
      <c r="C11" s="50"/>
      <c r="D11" s="53"/>
      <c r="E11" s="53"/>
      <c r="F11" s="56"/>
      <c r="G11" s="56"/>
      <c r="H11" s="4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5">
      <c r="A12" s="44"/>
      <c r="B12" s="37"/>
      <c r="C12" s="50"/>
      <c r="D12" s="53"/>
      <c r="E12" s="53"/>
      <c r="F12" s="56"/>
      <c r="G12" s="56"/>
      <c r="H12" s="4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thickBot="1" x14ac:dyDescent="0.3">
      <c r="A13" s="45"/>
      <c r="B13" s="38" t="s">
        <v>15</v>
      </c>
      <c r="C13" s="51"/>
      <c r="D13" s="54"/>
      <c r="E13" s="54"/>
      <c r="F13" s="57"/>
      <c r="G13" s="57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5">
      <c r="A14" s="43">
        <f>A10+1</f>
        <v>3</v>
      </c>
      <c r="B14" s="8" t="s">
        <v>16</v>
      </c>
      <c r="C14" s="49" t="s">
        <v>10</v>
      </c>
      <c r="D14" s="52">
        <v>300</v>
      </c>
      <c r="E14" s="52">
        <v>4900</v>
      </c>
      <c r="F14" s="55" t="s">
        <v>17</v>
      </c>
      <c r="G14" s="55">
        <v>2019</v>
      </c>
      <c r="H14" s="46">
        <v>2020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5">
      <c r="A15" s="44"/>
      <c r="B15" s="36" t="s">
        <v>11</v>
      </c>
      <c r="C15" s="50"/>
      <c r="D15" s="53"/>
      <c r="E15" s="53"/>
      <c r="F15" s="56"/>
      <c r="G15" s="56"/>
      <c r="H15" s="4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 x14ac:dyDescent="0.25">
      <c r="A16" s="44"/>
      <c r="B16" s="37"/>
      <c r="C16" s="50"/>
      <c r="D16" s="53"/>
      <c r="E16" s="53"/>
      <c r="F16" s="56"/>
      <c r="G16" s="56"/>
      <c r="H16" s="4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thickBot="1" x14ac:dyDescent="0.3">
      <c r="A17" s="45"/>
      <c r="B17" s="38" t="s">
        <v>12</v>
      </c>
      <c r="C17" s="51"/>
      <c r="D17" s="54"/>
      <c r="E17" s="54"/>
      <c r="F17" s="57"/>
      <c r="G17" s="57"/>
      <c r="H17" s="4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5">
      <c r="A18" s="43">
        <f>A14+1</f>
        <v>4</v>
      </c>
      <c r="B18" s="8" t="s">
        <v>18</v>
      </c>
      <c r="C18" s="49" t="s">
        <v>10</v>
      </c>
      <c r="D18" s="52">
        <v>250</v>
      </c>
      <c r="E18" s="52">
        <v>6000</v>
      </c>
      <c r="F18" s="55" t="s">
        <v>14</v>
      </c>
      <c r="G18" s="55">
        <v>2019</v>
      </c>
      <c r="H18" s="46">
        <v>2020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5">
      <c r="A19" s="44"/>
      <c r="B19" s="36" t="s">
        <v>19</v>
      </c>
      <c r="C19" s="50"/>
      <c r="D19" s="53"/>
      <c r="E19" s="53"/>
      <c r="F19" s="56"/>
      <c r="G19" s="56"/>
      <c r="H19" s="4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25">
      <c r="A20" s="44"/>
      <c r="B20" s="37"/>
      <c r="C20" s="50"/>
      <c r="D20" s="53"/>
      <c r="E20" s="53"/>
      <c r="F20" s="56"/>
      <c r="G20" s="56"/>
      <c r="H20" s="4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thickBot="1" x14ac:dyDescent="0.3">
      <c r="A21" s="45"/>
      <c r="B21" s="38" t="s">
        <v>20</v>
      </c>
      <c r="C21" s="51"/>
      <c r="D21" s="54"/>
      <c r="E21" s="54"/>
      <c r="F21" s="57"/>
      <c r="G21" s="57"/>
      <c r="H21" s="4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 x14ac:dyDescent="0.25">
      <c r="A22" s="43">
        <f>A18+1</f>
        <v>5</v>
      </c>
      <c r="B22" s="8" t="s">
        <v>21</v>
      </c>
      <c r="C22" s="49" t="s">
        <v>10</v>
      </c>
      <c r="D22" s="52">
        <v>400</v>
      </c>
      <c r="E22" s="52">
        <v>4500</v>
      </c>
      <c r="F22" s="55" t="s">
        <v>14</v>
      </c>
      <c r="G22" s="55">
        <v>2019</v>
      </c>
      <c r="H22" s="46">
        <v>2020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5">
      <c r="A23" s="44"/>
      <c r="B23" s="36" t="s">
        <v>19</v>
      </c>
      <c r="C23" s="50"/>
      <c r="D23" s="53"/>
      <c r="E23" s="53"/>
      <c r="F23" s="56"/>
      <c r="G23" s="56"/>
      <c r="H23" s="4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5">
      <c r="A24" s="44"/>
      <c r="B24" s="37"/>
      <c r="C24" s="50"/>
      <c r="D24" s="53"/>
      <c r="E24" s="53"/>
      <c r="F24" s="56"/>
      <c r="G24" s="56"/>
      <c r="H24" s="4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 thickBot="1" x14ac:dyDescent="0.3">
      <c r="A25" s="45"/>
      <c r="B25" s="38" t="s">
        <v>73</v>
      </c>
      <c r="C25" s="51"/>
      <c r="D25" s="54"/>
      <c r="E25" s="54"/>
      <c r="F25" s="57"/>
      <c r="G25" s="57"/>
      <c r="H25" s="4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 x14ac:dyDescent="0.25">
      <c r="A26" s="43">
        <f>A22+1</f>
        <v>6</v>
      </c>
      <c r="B26" s="8" t="s">
        <v>74</v>
      </c>
      <c r="C26" s="49" t="s">
        <v>10</v>
      </c>
      <c r="D26" s="52">
        <v>400</v>
      </c>
      <c r="E26" s="52">
        <v>4500</v>
      </c>
      <c r="F26" s="55" t="s">
        <v>14</v>
      </c>
      <c r="G26" s="55">
        <v>2019</v>
      </c>
      <c r="H26" s="46">
        <v>2020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 x14ac:dyDescent="0.25">
      <c r="A27" s="44"/>
      <c r="B27" s="36" t="s">
        <v>75</v>
      </c>
      <c r="C27" s="50"/>
      <c r="D27" s="53"/>
      <c r="E27" s="53"/>
      <c r="F27" s="56"/>
      <c r="G27" s="56"/>
      <c r="H27" s="4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 x14ac:dyDescent="0.25">
      <c r="A28" s="44"/>
      <c r="B28" s="37"/>
      <c r="C28" s="50"/>
      <c r="D28" s="53"/>
      <c r="E28" s="53"/>
      <c r="F28" s="56"/>
      <c r="G28" s="56"/>
      <c r="H28" s="4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 thickBot="1" x14ac:dyDescent="0.3">
      <c r="A29" s="45"/>
      <c r="B29" s="38" t="s">
        <v>76</v>
      </c>
      <c r="C29" s="51"/>
      <c r="D29" s="54"/>
      <c r="E29" s="54"/>
      <c r="F29" s="57"/>
      <c r="G29" s="57"/>
      <c r="H29" s="4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 x14ac:dyDescent="0.25">
      <c r="A30" s="43">
        <f>A26+1</f>
        <v>7</v>
      </c>
      <c r="B30" s="8" t="s">
        <v>77</v>
      </c>
      <c r="C30" s="49" t="s">
        <v>10</v>
      </c>
      <c r="D30" s="52">
        <v>150</v>
      </c>
      <c r="E30" s="52">
        <v>1700</v>
      </c>
      <c r="F30" s="55" t="s">
        <v>14</v>
      </c>
      <c r="G30" s="55">
        <v>2018</v>
      </c>
      <c r="H30" s="46">
        <v>2019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 x14ac:dyDescent="0.25">
      <c r="A31" s="44"/>
      <c r="B31" s="36" t="s">
        <v>19</v>
      </c>
      <c r="C31" s="50"/>
      <c r="D31" s="53"/>
      <c r="E31" s="53"/>
      <c r="F31" s="56"/>
      <c r="G31" s="56"/>
      <c r="H31" s="4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 x14ac:dyDescent="0.25">
      <c r="A32" s="44"/>
      <c r="B32" s="37"/>
      <c r="C32" s="50"/>
      <c r="D32" s="53"/>
      <c r="E32" s="53"/>
      <c r="F32" s="56"/>
      <c r="G32" s="56"/>
      <c r="H32" s="4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 thickBot="1" x14ac:dyDescent="0.3">
      <c r="A33" s="45"/>
      <c r="B33" s="38"/>
      <c r="C33" s="51"/>
      <c r="D33" s="54"/>
      <c r="E33" s="54"/>
      <c r="F33" s="57"/>
      <c r="G33" s="57"/>
      <c r="H33" s="4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 x14ac:dyDescent="0.25">
      <c r="A34" s="43">
        <f>A30+1</f>
        <v>8</v>
      </c>
      <c r="B34" s="8" t="s">
        <v>78</v>
      </c>
      <c r="C34" s="49" t="s">
        <v>10</v>
      </c>
      <c r="D34" s="52">
        <v>50</v>
      </c>
      <c r="E34" s="52">
        <v>638</v>
      </c>
      <c r="F34" s="55" t="s">
        <v>81</v>
      </c>
      <c r="G34" s="55">
        <v>2019</v>
      </c>
      <c r="H34" s="46">
        <v>2020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 x14ac:dyDescent="0.25">
      <c r="A35" s="44"/>
      <c r="B35" s="36" t="s">
        <v>79</v>
      </c>
      <c r="C35" s="50"/>
      <c r="D35" s="53"/>
      <c r="E35" s="53"/>
      <c r="F35" s="56"/>
      <c r="G35" s="56"/>
      <c r="H35" s="4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 x14ac:dyDescent="0.25">
      <c r="A36" s="44"/>
      <c r="B36" s="37"/>
      <c r="C36" s="50"/>
      <c r="D36" s="53"/>
      <c r="E36" s="53"/>
      <c r="F36" s="56"/>
      <c r="G36" s="56"/>
      <c r="H36" s="4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 thickBot="1" x14ac:dyDescent="0.3">
      <c r="A37" s="45"/>
      <c r="B37" s="38" t="s">
        <v>80</v>
      </c>
      <c r="C37" s="51"/>
      <c r="D37" s="54"/>
      <c r="E37" s="54"/>
      <c r="F37" s="57"/>
      <c r="G37" s="57"/>
      <c r="H37" s="4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customHeight="1" x14ac:dyDescent="0.25">
      <c r="A942" s="9"/>
      <c r="B942" s="3"/>
      <c r="C942" s="3"/>
      <c r="D942" s="3"/>
      <c r="E942" s="3"/>
      <c r="F942" s="3"/>
      <c r="G942" s="3"/>
      <c r="H942" s="3"/>
    </row>
    <row r="943" spans="1:26" ht="15" customHeight="1" x14ac:dyDescent="0.25">
      <c r="A943" s="9"/>
      <c r="B943" s="3"/>
      <c r="C943" s="3"/>
      <c r="D943" s="3"/>
      <c r="E943" s="3"/>
      <c r="F943" s="3"/>
      <c r="G943" s="3"/>
      <c r="H943" s="3"/>
    </row>
    <row r="944" spans="1:26" ht="15" customHeight="1" x14ac:dyDescent="0.25">
      <c r="A944" s="9"/>
      <c r="B944" s="3"/>
      <c r="C944" s="3"/>
      <c r="D944" s="3"/>
      <c r="E944" s="3"/>
      <c r="F944" s="3"/>
      <c r="G944" s="3"/>
      <c r="H944" s="3"/>
    </row>
    <row r="945" spans="1:8" ht="15" customHeight="1" x14ac:dyDescent="0.25">
      <c r="A945" s="9"/>
      <c r="B945" s="3"/>
      <c r="C945" s="3"/>
      <c r="D945" s="3"/>
      <c r="E945" s="3"/>
      <c r="F945" s="3"/>
      <c r="G945" s="3"/>
      <c r="H945" s="3"/>
    </row>
  </sheetData>
  <mergeCells count="62">
    <mergeCell ref="G2:G5"/>
    <mergeCell ref="F2:F5"/>
    <mergeCell ref="E10:E13"/>
    <mergeCell ref="E14:E17"/>
    <mergeCell ref="E6:E9"/>
    <mergeCell ref="E2:E5"/>
    <mergeCell ref="H2:H5"/>
    <mergeCell ref="H6:H9"/>
    <mergeCell ref="G14:G17"/>
    <mergeCell ref="F6:F9"/>
    <mergeCell ref="C14:C17"/>
    <mergeCell ref="D14:D17"/>
    <mergeCell ref="D6:D9"/>
    <mergeCell ref="D2:D5"/>
    <mergeCell ref="C2:C5"/>
    <mergeCell ref="C6:C9"/>
    <mergeCell ref="F10:F13"/>
    <mergeCell ref="F14:F17"/>
    <mergeCell ref="H10:H13"/>
    <mergeCell ref="H14:H17"/>
    <mergeCell ref="G6:G9"/>
    <mergeCell ref="G10:G13"/>
    <mergeCell ref="E30:E33"/>
    <mergeCell ref="F30:F33"/>
    <mergeCell ref="H22:H25"/>
    <mergeCell ref="H18:H21"/>
    <mergeCell ref="G18:G21"/>
    <mergeCell ref="F18:F21"/>
    <mergeCell ref="H30:H33"/>
    <mergeCell ref="G22:G25"/>
    <mergeCell ref="G26:G29"/>
    <mergeCell ref="H26:H29"/>
    <mergeCell ref="G30:G33"/>
    <mergeCell ref="H34:H37"/>
    <mergeCell ref="D18:D21"/>
    <mergeCell ref="E18:E21"/>
    <mergeCell ref="C10:C13"/>
    <mergeCell ref="D10:D13"/>
    <mergeCell ref="F22:F25"/>
    <mergeCell ref="C18:C21"/>
    <mergeCell ref="C22:C25"/>
    <mergeCell ref="D22:D25"/>
    <mergeCell ref="E22:E25"/>
    <mergeCell ref="C26:C29"/>
    <mergeCell ref="D26:D29"/>
    <mergeCell ref="E26:E29"/>
    <mergeCell ref="F26:F29"/>
    <mergeCell ref="C30:C33"/>
    <mergeCell ref="D30:D33"/>
    <mergeCell ref="C34:C37"/>
    <mergeCell ref="D34:D37"/>
    <mergeCell ref="E34:E37"/>
    <mergeCell ref="F34:F37"/>
    <mergeCell ref="G34:G37"/>
    <mergeCell ref="A26:A29"/>
    <mergeCell ref="A30:A33"/>
    <mergeCell ref="A34:A37"/>
    <mergeCell ref="A6:A9"/>
    <mergeCell ref="A10:A13"/>
    <mergeCell ref="A14:A17"/>
    <mergeCell ref="A18:A21"/>
    <mergeCell ref="A22:A25"/>
  </mergeCells>
  <pageMargins left="0.7" right="0.7" top="0.75" bottom="0.75" header="0.3" footer="0.3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5"/>
  <sheetViews>
    <sheetView workbookViewId="0">
      <pane ySplit="2" topLeftCell="A3" activePane="bottomLeft" state="frozenSplit"/>
      <selection pane="bottomLeft" activeCell="B2" sqref="B2"/>
    </sheetView>
  </sheetViews>
  <sheetFormatPr defaultColWidth="14.42578125" defaultRowHeight="15" customHeight="1" x14ac:dyDescent="0.25"/>
  <cols>
    <col min="1" max="1" width="4.85546875" style="15" customWidth="1"/>
    <col min="2" max="2" width="80.28515625" style="15" customWidth="1"/>
    <col min="3" max="3" width="16.85546875" style="15" customWidth="1"/>
    <col min="4" max="4" width="21.5703125" style="15" customWidth="1"/>
    <col min="5" max="5" width="16.5703125" style="15" customWidth="1"/>
    <col min="6" max="6" width="16.42578125" style="15" customWidth="1"/>
    <col min="7" max="7" width="16" style="15" customWidth="1"/>
    <col min="8" max="8" width="43.85546875" style="15" customWidth="1"/>
    <col min="9" max="26" width="9" style="15" customWidth="1"/>
    <col min="27" max="16384" width="14.42578125" style="15"/>
  </cols>
  <sheetData>
    <row r="1" spans="1:26" ht="27.75" customHeight="1" thickBot="1" x14ac:dyDescent="0.3">
      <c r="A1" s="10"/>
      <c r="B1" s="11" t="s">
        <v>85</v>
      </c>
      <c r="C1" s="12"/>
      <c r="D1" s="12"/>
      <c r="E1" s="12"/>
      <c r="F1" s="12"/>
      <c r="G1" s="12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6" customHeight="1" thickBot="1" x14ac:dyDescent="0.3">
      <c r="A2" s="16"/>
      <c r="B2" s="17" t="s">
        <v>22</v>
      </c>
      <c r="C2" s="18" t="s">
        <v>1</v>
      </c>
      <c r="D2" s="18" t="s">
        <v>23</v>
      </c>
      <c r="E2" s="19" t="s">
        <v>24</v>
      </c>
      <c r="F2" s="20" t="s">
        <v>25</v>
      </c>
      <c r="G2" s="20" t="s">
        <v>26</v>
      </c>
      <c r="H2" s="21" t="s">
        <v>27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8" customHeight="1" thickBot="1" x14ac:dyDescent="0.3">
      <c r="A3" s="39">
        <v>1</v>
      </c>
      <c r="B3" s="22" t="s">
        <v>28</v>
      </c>
      <c r="C3" s="23" t="s">
        <v>10</v>
      </c>
      <c r="D3" s="40">
        <v>485</v>
      </c>
      <c r="E3" s="40">
        <v>0</v>
      </c>
      <c r="F3" s="25">
        <v>42234</v>
      </c>
      <c r="G3" s="24" t="s">
        <v>29</v>
      </c>
      <c r="H3" s="2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48" customHeight="1" thickBot="1" x14ac:dyDescent="0.3">
      <c r="A4" s="39">
        <f t="shared" ref="A4:A27" si="0">A3+1</f>
        <v>2</v>
      </c>
      <c r="B4" s="22" t="s">
        <v>30</v>
      </c>
      <c r="C4" s="23" t="s">
        <v>10</v>
      </c>
      <c r="D4" s="40">
        <v>50</v>
      </c>
      <c r="E4" s="40">
        <v>560</v>
      </c>
      <c r="F4" s="25">
        <v>42185</v>
      </c>
      <c r="G4" s="24" t="s">
        <v>31</v>
      </c>
      <c r="H4" s="2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8" customHeight="1" thickBot="1" x14ac:dyDescent="0.3">
      <c r="A5" s="39">
        <f t="shared" si="0"/>
        <v>3</v>
      </c>
      <c r="B5" s="22" t="s">
        <v>32</v>
      </c>
      <c r="C5" s="23" t="s">
        <v>10</v>
      </c>
      <c r="D5" s="40">
        <v>130</v>
      </c>
      <c r="E5" s="40">
        <v>660</v>
      </c>
      <c r="F5" s="25">
        <v>42151</v>
      </c>
      <c r="G5" s="24" t="s">
        <v>29</v>
      </c>
      <c r="H5" s="2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48" customHeight="1" thickBot="1" x14ac:dyDescent="0.3">
      <c r="A6" s="39">
        <f t="shared" si="0"/>
        <v>4</v>
      </c>
      <c r="B6" s="22" t="s">
        <v>33</v>
      </c>
      <c r="C6" s="23" t="s">
        <v>10</v>
      </c>
      <c r="D6" s="40">
        <v>178</v>
      </c>
      <c r="E6" s="40">
        <v>1532</v>
      </c>
      <c r="F6" s="25">
        <v>42151</v>
      </c>
      <c r="G6" s="24" t="s">
        <v>31</v>
      </c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8" customHeight="1" thickBot="1" x14ac:dyDescent="0.3">
      <c r="A7" s="39">
        <f t="shared" si="0"/>
        <v>5</v>
      </c>
      <c r="B7" s="22" t="s">
        <v>34</v>
      </c>
      <c r="C7" s="23" t="s">
        <v>10</v>
      </c>
      <c r="D7" s="40">
        <v>112</v>
      </c>
      <c r="E7" s="40">
        <v>594</v>
      </c>
      <c r="F7" s="25">
        <v>42151</v>
      </c>
      <c r="G7" s="24" t="s">
        <v>29</v>
      </c>
      <c r="H7" s="2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48" customHeight="1" thickBot="1" x14ac:dyDescent="0.3">
      <c r="A8" s="39">
        <f t="shared" si="0"/>
        <v>6</v>
      </c>
      <c r="B8" s="22" t="s">
        <v>35</v>
      </c>
      <c r="C8" s="23" t="s">
        <v>36</v>
      </c>
      <c r="D8" s="40">
        <v>200</v>
      </c>
      <c r="E8" s="40">
        <v>850</v>
      </c>
      <c r="F8" s="25">
        <v>41760</v>
      </c>
      <c r="G8" s="24" t="s">
        <v>29</v>
      </c>
      <c r="H8" s="2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8" customHeight="1" thickBot="1" x14ac:dyDescent="0.3">
      <c r="A9" s="39">
        <f t="shared" si="0"/>
        <v>7</v>
      </c>
      <c r="B9" s="22" t="s">
        <v>37</v>
      </c>
      <c r="C9" s="23" t="s">
        <v>10</v>
      </c>
      <c r="D9" s="40">
        <v>20</v>
      </c>
      <c r="E9" s="40">
        <v>100</v>
      </c>
      <c r="F9" s="25">
        <v>41736</v>
      </c>
      <c r="G9" s="24" t="s">
        <v>29</v>
      </c>
      <c r="H9" s="2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8" customHeight="1" thickBot="1" x14ac:dyDescent="0.3">
      <c r="A10" s="39">
        <f t="shared" si="0"/>
        <v>8</v>
      </c>
      <c r="B10" s="22" t="s">
        <v>38</v>
      </c>
      <c r="C10" s="23" t="s">
        <v>10</v>
      </c>
      <c r="D10" s="40">
        <v>250</v>
      </c>
      <c r="E10" s="40">
        <v>2400</v>
      </c>
      <c r="F10" s="25">
        <v>41684</v>
      </c>
      <c r="G10" s="24" t="s">
        <v>31</v>
      </c>
      <c r="H10" s="2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8" customHeight="1" thickBot="1" x14ac:dyDescent="0.3">
      <c r="A11" s="39">
        <f t="shared" si="0"/>
        <v>9</v>
      </c>
      <c r="B11" s="22" t="s">
        <v>39</v>
      </c>
      <c r="C11" s="23" t="s">
        <v>10</v>
      </c>
      <c r="D11" s="40">
        <v>300</v>
      </c>
      <c r="E11" s="40">
        <v>1685</v>
      </c>
      <c r="F11" s="25">
        <v>41684</v>
      </c>
      <c r="G11" s="24" t="s">
        <v>40</v>
      </c>
      <c r="H11" s="2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48" customHeight="1" thickBot="1" x14ac:dyDescent="0.3">
      <c r="A12" s="39">
        <f t="shared" si="0"/>
        <v>10</v>
      </c>
      <c r="B12" s="22" t="s">
        <v>41</v>
      </c>
      <c r="C12" s="23" t="s">
        <v>42</v>
      </c>
      <c r="D12" s="40">
        <v>100</v>
      </c>
      <c r="E12" s="40">
        <v>1675</v>
      </c>
      <c r="F12" s="25">
        <v>41424</v>
      </c>
      <c r="G12" s="24" t="s">
        <v>29</v>
      </c>
      <c r="H12" s="26" t="s">
        <v>51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48" customHeight="1" thickBot="1" x14ac:dyDescent="0.3">
      <c r="A13" s="39">
        <f t="shared" si="0"/>
        <v>11</v>
      </c>
      <c r="B13" s="22" t="s">
        <v>43</v>
      </c>
      <c r="C13" s="23" t="s">
        <v>10</v>
      </c>
      <c r="D13" s="40">
        <v>750</v>
      </c>
      <c r="E13" s="40">
        <v>7700</v>
      </c>
      <c r="F13" s="25">
        <v>41346</v>
      </c>
      <c r="G13" s="24" t="s">
        <v>40</v>
      </c>
      <c r="H13" s="2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8" customHeight="1" thickBot="1" x14ac:dyDescent="0.3">
      <c r="A14" s="39">
        <f t="shared" si="0"/>
        <v>12</v>
      </c>
      <c r="B14" s="22" t="s">
        <v>44</v>
      </c>
      <c r="C14" s="23" t="s">
        <v>10</v>
      </c>
      <c r="D14" s="40">
        <v>150</v>
      </c>
      <c r="E14" s="40">
        <v>1208</v>
      </c>
      <c r="F14" s="25">
        <v>41346</v>
      </c>
      <c r="G14" s="24" t="s">
        <v>29</v>
      </c>
      <c r="H14" s="2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8" customHeight="1" thickBot="1" x14ac:dyDescent="0.3">
      <c r="A15" s="39">
        <f t="shared" si="0"/>
        <v>13</v>
      </c>
      <c r="B15" s="22" t="s">
        <v>45</v>
      </c>
      <c r="C15" s="23" t="s">
        <v>10</v>
      </c>
      <c r="D15" s="40">
        <v>139</v>
      </c>
      <c r="E15" s="40">
        <v>0</v>
      </c>
      <c r="F15" s="25">
        <v>41178</v>
      </c>
      <c r="G15" s="24" t="s">
        <v>31</v>
      </c>
      <c r="H15" s="26" t="s">
        <v>46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8" customHeight="1" thickBot="1" x14ac:dyDescent="0.3">
      <c r="A16" s="39">
        <f t="shared" si="0"/>
        <v>14</v>
      </c>
      <c r="B16" s="22" t="s">
        <v>47</v>
      </c>
      <c r="C16" s="23" t="s">
        <v>10</v>
      </c>
      <c r="D16" s="40">
        <v>350</v>
      </c>
      <c r="E16" s="40">
        <v>0</v>
      </c>
      <c r="F16" s="25">
        <v>41081</v>
      </c>
      <c r="G16" s="24" t="s">
        <v>31</v>
      </c>
      <c r="H16" s="2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48" customHeight="1" thickBot="1" x14ac:dyDescent="0.3">
      <c r="A17" s="39">
        <f t="shared" si="0"/>
        <v>15</v>
      </c>
      <c r="B17" s="22" t="s">
        <v>48</v>
      </c>
      <c r="C17" s="23" t="s">
        <v>10</v>
      </c>
      <c r="D17" s="40">
        <v>275</v>
      </c>
      <c r="E17" s="40">
        <v>0</v>
      </c>
      <c r="F17" s="25">
        <v>40905</v>
      </c>
      <c r="G17" s="24" t="s">
        <v>31</v>
      </c>
      <c r="H17" s="26" t="s">
        <v>49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8" customHeight="1" thickBot="1" x14ac:dyDescent="0.3">
      <c r="A18" s="39">
        <f t="shared" si="0"/>
        <v>16</v>
      </c>
      <c r="B18" s="22" t="s">
        <v>50</v>
      </c>
      <c r="C18" s="23" t="s">
        <v>10</v>
      </c>
      <c r="D18" s="40">
        <v>300</v>
      </c>
      <c r="E18" s="40">
        <v>4000</v>
      </c>
      <c r="F18" s="25">
        <v>40897</v>
      </c>
      <c r="G18" s="24" t="s">
        <v>29</v>
      </c>
      <c r="H18" s="26" t="s">
        <v>51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48" customHeight="1" thickBot="1" x14ac:dyDescent="0.3">
      <c r="A19" s="39">
        <f t="shared" si="0"/>
        <v>17</v>
      </c>
      <c r="B19" s="22" t="s">
        <v>52</v>
      </c>
      <c r="C19" s="23" t="s">
        <v>53</v>
      </c>
      <c r="D19" s="40">
        <v>250</v>
      </c>
      <c r="E19" s="40">
        <v>0</v>
      </c>
      <c r="F19" s="25">
        <v>40778</v>
      </c>
      <c r="G19" s="24" t="s">
        <v>29</v>
      </c>
      <c r="H19" s="2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8" customHeight="1" thickBot="1" x14ac:dyDescent="0.3">
      <c r="A20" s="39">
        <f t="shared" si="0"/>
        <v>18</v>
      </c>
      <c r="B20" s="22" t="s">
        <v>54</v>
      </c>
      <c r="C20" s="23" t="s">
        <v>53</v>
      </c>
      <c r="D20" s="40">
        <v>550</v>
      </c>
      <c r="E20" s="40">
        <v>4165</v>
      </c>
      <c r="F20" s="25">
        <v>40764</v>
      </c>
      <c r="G20" s="24" t="s">
        <v>31</v>
      </c>
      <c r="H20" s="26" t="s">
        <v>55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48" customHeight="1" thickBot="1" x14ac:dyDescent="0.3">
      <c r="A21" s="39">
        <f t="shared" si="0"/>
        <v>19</v>
      </c>
      <c r="B21" s="22" t="s">
        <v>56</v>
      </c>
      <c r="C21" s="23" t="s">
        <v>53</v>
      </c>
      <c r="D21" s="40">
        <v>200</v>
      </c>
      <c r="E21" s="40">
        <v>0</v>
      </c>
      <c r="F21" s="25">
        <v>40738</v>
      </c>
      <c r="G21" s="24" t="s">
        <v>31</v>
      </c>
      <c r="H21" s="26" t="s">
        <v>55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48" customHeight="1" thickBot="1" x14ac:dyDescent="0.3">
      <c r="A22" s="39">
        <f t="shared" si="0"/>
        <v>20</v>
      </c>
      <c r="B22" s="22" t="s">
        <v>57</v>
      </c>
      <c r="C22" s="23" t="s">
        <v>58</v>
      </c>
      <c r="D22" s="40">
        <v>250</v>
      </c>
      <c r="E22" s="40">
        <v>0</v>
      </c>
      <c r="F22" s="25">
        <v>40735</v>
      </c>
      <c r="G22" s="24" t="s">
        <v>31</v>
      </c>
      <c r="H22" s="26" t="s">
        <v>59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48" customHeight="1" thickBot="1" x14ac:dyDescent="0.3">
      <c r="A23" s="39">
        <f t="shared" si="0"/>
        <v>21</v>
      </c>
      <c r="B23" s="22" t="s">
        <v>60</v>
      </c>
      <c r="C23" s="23" t="s">
        <v>42</v>
      </c>
      <c r="D23" s="40">
        <v>110</v>
      </c>
      <c r="E23" s="40">
        <v>1600</v>
      </c>
      <c r="F23" s="25">
        <v>40532</v>
      </c>
      <c r="G23" s="24" t="s">
        <v>31</v>
      </c>
      <c r="H23" s="26" t="s">
        <v>61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48" customHeight="1" thickBot="1" x14ac:dyDescent="0.3">
      <c r="A24" s="39">
        <f t="shared" si="0"/>
        <v>22</v>
      </c>
      <c r="B24" s="22" t="s">
        <v>62</v>
      </c>
      <c r="C24" s="23" t="s">
        <v>58</v>
      </c>
      <c r="D24" s="40">
        <v>250</v>
      </c>
      <c r="E24" s="40">
        <v>4640</v>
      </c>
      <c r="F24" s="25" t="s">
        <v>63</v>
      </c>
      <c r="G24" s="24" t="s">
        <v>31</v>
      </c>
      <c r="H24" s="26" t="s">
        <v>55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48" customHeight="1" thickBot="1" x14ac:dyDescent="0.3">
      <c r="A25" s="39">
        <f t="shared" si="0"/>
        <v>23</v>
      </c>
      <c r="B25" s="22" t="s">
        <v>64</v>
      </c>
      <c r="C25" s="23" t="s">
        <v>65</v>
      </c>
      <c r="D25" s="40">
        <v>500</v>
      </c>
      <c r="E25" s="40">
        <v>6831</v>
      </c>
      <c r="F25" s="25" t="s">
        <v>66</v>
      </c>
      <c r="G25" s="24" t="s">
        <v>82</v>
      </c>
      <c r="H25" s="26" t="s">
        <v>67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48" customHeight="1" thickBot="1" x14ac:dyDescent="0.3">
      <c r="A26" s="39">
        <f t="shared" si="0"/>
        <v>24</v>
      </c>
      <c r="B26" s="22" t="s">
        <v>68</v>
      </c>
      <c r="C26" s="23" t="s">
        <v>42</v>
      </c>
      <c r="D26" s="40">
        <v>370</v>
      </c>
      <c r="E26" s="40">
        <v>3472</v>
      </c>
      <c r="F26" s="25">
        <v>40468</v>
      </c>
      <c r="G26" s="24" t="s">
        <v>31</v>
      </c>
      <c r="H26" s="26" t="s">
        <v>69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48" customHeight="1" thickBot="1" x14ac:dyDescent="0.3">
      <c r="A27" s="39">
        <f t="shared" si="0"/>
        <v>25</v>
      </c>
      <c r="B27" s="22" t="s">
        <v>70</v>
      </c>
      <c r="C27" s="23" t="s">
        <v>53</v>
      </c>
      <c r="D27" s="40">
        <v>50</v>
      </c>
      <c r="E27" s="40">
        <v>618</v>
      </c>
      <c r="F27" s="25">
        <v>40463</v>
      </c>
      <c r="G27" s="24" t="s">
        <v>31</v>
      </c>
      <c r="H27" s="26" t="s">
        <v>83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.5" thickBot="1" x14ac:dyDescent="0.3">
      <c r="A28" s="10"/>
      <c r="B28" s="12"/>
      <c r="C28" s="28"/>
      <c r="D28" s="41"/>
      <c r="E28" s="41"/>
      <c r="F28" s="28"/>
      <c r="G28" s="12"/>
      <c r="H28" s="1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.5" thickBot="1" x14ac:dyDescent="0.3">
      <c r="A29" s="29"/>
      <c r="B29" s="30"/>
      <c r="C29" s="31" t="s">
        <v>71</v>
      </c>
      <c r="D29" s="42">
        <f t="shared" ref="D29:E29" si="1">SUM(D3:D28)</f>
        <v>6319</v>
      </c>
      <c r="E29" s="42">
        <f t="shared" si="1"/>
        <v>44290</v>
      </c>
      <c r="F29" s="30"/>
      <c r="G29" s="30"/>
      <c r="H29" s="3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A30" s="3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3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3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3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3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3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3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3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3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3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3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3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3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3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3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3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3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3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3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3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3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3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3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3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3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3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3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3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3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3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3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3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3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3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3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3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3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3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3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3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3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3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3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3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3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3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3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3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3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3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3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3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3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3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3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3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3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3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3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3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3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3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3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3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3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3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3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3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3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3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3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3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3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3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3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3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3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3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3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3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3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3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3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3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3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3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3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3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3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3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3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3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3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3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3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3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3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3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3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3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3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3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3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3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3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3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3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3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3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3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3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3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3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3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3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3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32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32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3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3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3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32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3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3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32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3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32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32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32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3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32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3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32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32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32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32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32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3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3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3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3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3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3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3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3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3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3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3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3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3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3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3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3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3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3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3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3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3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3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3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3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3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3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3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3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3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3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3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3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32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32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32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32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32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32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32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32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32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32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32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32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32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32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3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32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32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32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32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32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32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3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3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3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3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3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3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3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3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3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3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3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3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3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3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3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3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3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32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3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32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3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32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3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3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32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3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3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3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3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32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3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3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32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3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3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3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32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32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3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32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32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3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32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3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32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32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32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32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32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32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3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3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3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3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3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3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3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3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3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3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3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3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3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3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3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3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3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32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32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32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32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32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32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32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32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32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32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32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3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3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3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3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3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3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3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3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3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3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3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3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32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32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32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32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32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32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32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32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32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32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32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32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3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32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32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32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3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32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3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32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32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32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32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3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32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32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32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32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32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32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32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32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32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3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32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32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32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32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32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32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32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32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32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32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32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32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32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32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32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32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32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32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32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32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32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32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32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32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32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32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32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32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32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32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32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32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32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32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3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3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32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32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32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32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32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3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3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32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32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32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32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32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32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3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32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32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32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32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32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32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32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32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32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32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32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32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32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32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32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32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32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32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32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32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32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32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32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32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32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32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32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32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32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32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32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32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32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32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32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32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32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32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32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32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32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32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32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32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32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32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32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32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32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32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32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32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32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32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32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32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32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32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32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32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32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32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32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32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32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32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32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32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32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32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32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32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32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32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32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32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32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32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32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32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32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32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32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32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32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32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32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32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32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32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32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32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32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32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32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32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32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32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32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32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32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32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32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32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32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32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32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32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32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32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32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32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32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32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32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32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32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32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32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32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32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32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32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32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32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32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32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32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32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32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32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32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32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32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32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32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32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32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32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32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32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32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32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32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32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32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32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32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32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32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32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32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32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32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32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32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32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32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32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32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32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32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32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32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32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32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32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32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32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32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32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32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32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32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32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32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32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32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32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32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32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32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32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32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32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32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32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32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32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32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32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32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32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32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32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32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32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32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32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32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32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32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32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32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32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32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32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32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32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32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32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32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32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32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32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32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32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32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32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32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32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32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32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32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32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32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32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32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32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32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32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32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32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32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32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32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32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32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32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32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32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32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32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32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32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32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32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32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32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32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32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32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32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32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32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32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32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32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32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32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32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32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32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32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32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32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32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32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32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32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32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32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32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32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32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32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32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32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32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32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32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32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32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32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32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32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32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32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32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32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32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32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32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32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32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32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32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32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32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32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32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32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32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32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32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32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32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32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32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32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32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32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32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32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32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32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32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32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32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32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32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32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32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32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32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32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32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32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32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32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32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32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32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32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32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32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32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32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32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32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32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32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32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32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32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32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32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32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32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32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32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32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32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32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32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32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32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32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32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32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32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32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32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32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32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32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32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32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32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32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32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32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32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32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32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32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32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32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32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32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32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32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32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32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32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32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32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32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32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32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32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32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32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32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32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32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32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32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32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32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32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32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32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32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32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32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32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32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32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32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32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32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32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32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32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32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32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32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32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32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32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32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32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32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32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32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32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32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32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32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32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32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32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32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32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32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32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32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32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32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32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32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32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32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32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32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32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32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32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32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32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32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32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32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32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32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32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32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32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32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32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32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32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32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32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32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32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32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32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32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32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32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32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32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32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32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32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32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32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32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32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32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32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32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32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32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32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32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32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32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32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32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32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32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32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32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32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32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32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32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32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32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32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32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32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32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32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32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32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32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32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32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32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32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32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32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32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32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32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32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32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32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32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32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32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32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32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32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32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32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32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32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32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32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32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32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32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32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32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32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32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32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32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32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32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32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32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32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32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32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32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32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32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32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32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32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32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32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32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32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32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32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32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" customHeight="1" x14ac:dyDescent="0.25">
      <c r="A962" s="32"/>
      <c r="B962" s="14"/>
      <c r="C962" s="14"/>
      <c r="D962" s="14"/>
      <c r="E962" s="14"/>
      <c r="F962" s="14"/>
      <c r="G962" s="14"/>
      <c r="H962" s="14"/>
    </row>
    <row r="963" spans="1:26" ht="15" customHeight="1" x14ac:dyDescent="0.25">
      <c r="A963" s="32"/>
      <c r="B963" s="14"/>
      <c r="C963" s="14"/>
      <c r="D963" s="14"/>
      <c r="E963" s="14"/>
      <c r="F963" s="14"/>
      <c r="G963" s="14"/>
      <c r="H963" s="14"/>
    </row>
    <row r="964" spans="1:26" ht="15" customHeight="1" x14ac:dyDescent="0.25">
      <c r="A964" s="32"/>
      <c r="B964" s="14"/>
      <c r="C964" s="14"/>
      <c r="D964" s="14"/>
      <c r="E964" s="14"/>
      <c r="F964" s="14"/>
      <c r="G964" s="14"/>
      <c r="H964" s="14"/>
    </row>
    <row r="965" spans="1:26" ht="15" customHeight="1" x14ac:dyDescent="0.25">
      <c r="A965" s="32"/>
      <c r="B965" s="14"/>
      <c r="C965" s="14"/>
      <c r="D965" s="14"/>
      <c r="E965" s="14"/>
      <c r="F965" s="14"/>
      <c r="G965" s="14"/>
      <c r="H965" s="14"/>
    </row>
  </sheetData>
  <hyperlinks>
    <hyperlink ref="F24" r:id="rId1"/>
  </hyperlinks>
  <pageMargins left="0.7" right="0.7" top="0.75" bottom="0.75" header="0.3" footer="0.3"/>
  <pageSetup scale="5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Pending</vt:lpstr>
      <vt:lpstr>Approved</vt:lpstr>
      <vt:lpstr>Approved!Print_Area</vt:lpstr>
      <vt:lpstr>Pending!Print_Area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Helseth, Gregory L</dc:creator>
  <cp:lastModifiedBy>MMFord</cp:lastModifiedBy>
  <cp:lastPrinted>2018-02-23T18:33:56Z</cp:lastPrinted>
  <dcterms:created xsi:type="dcterms:W3CDTF">2018-02-07T21:41:42Z</dcterms:created>
  <dcterms:modified xsi:type="dcterms:W3CDTF">2018-04-03T18:33:06Z</dcterms:modified>
</cp:coreProperties>
</file>